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data" sheetId="1" state="visible" r:id="rId2"/>
    <sheet name="pivot" sheetId="2" state="visible" r:id="rId3"/>
  </sheets>
  <calcPr/>
  <pivotCaches>
    <pivotCache cacheId="0" r:id="rId1"/>
  </pivotCaches>
</workbook>
</file>

<file path=xl/sharedStrings.xml><?xml version="1.0" encoding="utf-8"?>
<sst xmlns="http://schemas.openxmlformats.org/spreadsheetml/2006/main" count="23" uniqueCount="23">
  <si>
    <t>Date</t>
  </si>
  <si>
    <t>Item</t>
  </si>
  <si>
    <t>Category</t>
  </si>
  <si>
    <t>MC</t>
  </si>
  <si>
    <t>PB</t>
  </si>
  <si>
    <t>TL</t>
  </si>
  <si>
    <t>Cost</t>
  </si>
  <si>
    <t>Month</t>
  </si>
  <si>
    <t>Month_#</t>
  </si>
  <si>
    <t>Year</t>
  </si>
  <si>
    <t>school</t>
  </si>
  <si>
    <t>Fees</t>
  </si>
  <si>
    <t>shop</t>
  </si>
  <si>
    <t>Front</t>
  </si>
  <si>
    <t>fixed</t>
  </si>
  <si>
    <t>Lay-out</t>
  </si>
  <si>
    <t>fixed2</t>
  </si>
  <si>
    <t>Balloon</t>
  </si>
  <si>
    <t>(All)</t>
  </si>
  <si>
    <t xml:space="preserve">Sum of Cost</t>
  </si>
  <si>
    <t xml:space="preserve">Column Labels</t>
  </si>
  <si>
    <t xml:space="preserve">Row Labels</t>
  </si>
  <si>
    <t xml:space="preserve">Grand Total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</si>
</sst>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yyyy\-mm\-dd;@"/>
    <numFmt numFmtId="161" formatCode="[$-409]General"/>
    <numFmt numFmtId="162" formatCode="0.00_ ;[Red]\-0.00\ "/>
    <numFmt numFmtId="163" formatCode="0.00;[Red]\-0.00"/>
    <numFmt numFmtId="164" formatCode="0;[Red]\-0"/>
  </numFmts>
  <fonts count="4">
    <font>
      <sz val="11.000000"/>
      <color theme="1"/>
      <name val="Calibri"/>
      <scheme val="minor"/>
    </font>
    <font>
      <b/>
      <sz val="11.000000"/>
      <name val="Sora"/>
    </font>
    <font>
      <sz val="11.000000"/>
      <name val="Sora"/>
    </font>
    <font>
      <sz val="11.000000"/>
      <color theme="1"/>
      <name val="Sora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FF95B3D7"/>
      </left>
      <right/>
      <top style="thin">
        <color rgb="FF95B3D7"/>
      </top>
      <bottom style="none"/>
      <diagonal/>
      <horizontal style="thin">
        <color theme="4" tint="0.39997558519241921"/>
      </horizontal>
    </border>
    <border>
      <left/>
      <right/>
      <top style="thin">
        <color rgb="FF95B3D7"/>
      </top>
      <bottom style="none"/>
      <diagonal/>
      <horizontal style="thin">
        <color theme="4" tint="0.39997558519241921"/>
      </horizontal>
    </border>
    <border>
      <left style="thin">
        <color rgb="FF95B3D7"/>
      </left>
      <right style="thin">
        <color rgb="FF95B3D7"/>
      </right>
      <top style="thin">
        <color rgb="FF95B3D7"/>
      </top>
      <bottom style="none"/>
      <diagonal/>
      <horizontal style="thin">
        <color theme="4" tint="0.39997558519241921"/>
      </horizontal>
    </border>
    <border>
      <left style="thin">
        <color theme="9"/>
      </left>
      <right/>
      <top style="thin">
        <color theme="4" tint="0.39998"/>
      </top>
      <bottom style="thin">
        <color theme="4" tint="0.39998"/>
      </bottom>
      <diagonal/>
      <horizontal style="thin">
        <color theme="4" tint="0.39997558519241921"/>
      </horizontal>
    </border>
    <border>
      <left style="thin">
        <color rgb="FF95B3D7"/>
      </left>
      <right/>
      <top style="thin">
        <color theme="4" tint="0.39998"/>
      </top>
      <bottom style="thin">
        <color theme="4" tint="0.39998"/>
      </bottom>
      <diagonal/>
      <horizontal style="thin">
        <color theme="4" tint="0.39997558519241921"/>
      </horizontal>
    </border>
    <border>
      <left style="thin">
        <color rgb="FF95B3D7"/>
      </left>
      <right style="thin">
        <color rgb="FF95B3D7"/>
      </right>
      <top style="thin">
        <color theme="4" tint="0.39998"/>
      </top>
      <bottom style="thin">
        <color theme="4" tint="0.39998"/>
      </bottom>
      <diagonal/>
      <horizontal style="thin">
        <color theme="4" tint="0.39997558519241921"/>
      </horizontal>
    </border>
    <border>
      <left/>
      <right/>
      <top style="thin">
        <color theme="4" tint="0.39998"/>
      </top>
      <bottom style="thin">
        <color theme="4" tint="0.39998"/>
      </bottom>
      <diagonal/>
      <horizontal style="thin">
        <color theme="4" tint="0.39997558519241921"/>
      </horizontal>
    </border>
    <border>
      <left style="none"/>
      <right style="none"/>
      <top style="thin">
        <color theme="4" tint="0.39998"/>
      </top>
      <bottom style="thin">
        <color theme="4" tint="0.39998"/>
      </bottom>
      <diagonal style="none"/>
      <horizontal style="thin">
        <color theme="4" tint="0.39997558519241921"/>
      </horizontal>
    </border>
    <border>
      <left style="thin">
        <color theme="4" tint="0.39998"/>
      </left>
      <right/>
      <top style="thin">
        <color theme="4" tint="0.39998"/>
      </top>
      <bottom style="thin">
        <color theme="4" tint="0.39998"/>
      </bottom>
      <diagonal/>
      <horizontal style="thin">
        <color theme="4" tint="0.39997558519241921"/>
      </horizontal>
    </border>
    <border>
      <left style="thin">
        <color theme="4" tint="0.39998"/>
      </left>
      <right style="thin">
        <color theme="4" tint="0.39998"/>
      </right>
      <top style="thin">
        <color theme="4" tint="0.39998"/>
      </top>
      <bottom style="thin">
        <color theme="4" tint="0.39998"/>
      </bottom>
      <diagonal/>
      <horizontal style="thin">
        <color theme="4" tint="0.39997558519241921"/>
      </horizontal>
    </border>
    <border>
      <left style="thin">
        <color theme="4" tint="0.39997558519241921"/>
      </left>
      <right style="none"/>
      <top style="thin">
        <color theme="4" tint="0.39997558519241921"/>
      </top>
      <bottom style="thin">
        <color theme="4" tint="0.39997558519241921"/>
      </bottom>
      <diagonal style="none"/>
      <horizontal style="thin">
        <color theme="4" tint="0.39997558519241921"/>
      </horizontal>
    </border>
    <border>
      <left style="thin">
        <color theme="4" tint="0.39998"/>
      </left>
      <right style="thin">
        <color rgb="FF95B3D7"/>
      </right>
      <top style="thin">
        <color theme="4" tint="0.39998"/>
      </top>
      <bottom style="thin">
        <color theme="4" tint="0.39998"/>
      </bottom>
      <diagonal/>
      <horizontal style="thin">
        <color theme="4" tint="0.39997558519241921"/>
      </horizontal>
    </border>
    <border>
      <left/>
      <right style="thin">
        <color theme="4" tint="0.39998"/>
      </right>
      <top style="thin">
        <color theme="4" tint="0.39997558519241921"/>
      </top>
      <bottom style="thin">
        <color theme="4" tint="0.39997558519241921"/>
      </bottom>
      <diagonal/>
      <horizontal style="thin">
        <color theme="4" tint="0.39997558519241921"/>
      </horizontal>
    </border>
    <border>
      <left style="thin">
        <color theme="4" tint="0.39998"/>
      </left>
      <right style="thin">
        <color rgb="FF95B3D7"/>
      </right>
      <top style="thin">
        <color theme="4" tint="0.39997558519241921"/>
      </top>
      <bottom style="thin">
        <color theme="4" tint="0.39997558519241921"/>
      </bottom>
      <diagonal/>
      <horizontal style="thin">
        <color theme="4" tint="0.39997558519241921"/>
      </horizontal>
    </border>
    <border>
      <left style="none"/>
      <right style="thin">
        <color theme="4" tint="0.39998"/>
      </right>
      <top style="thin">
        <color theme="4" tint="0.39997558519241921"/>
      </top>
      <bottom style="thin">
        <color theme="4" tint="0.39997558519241921"/>
      </bottom>
      <diagonal style="none"/>
      <horizontal style="thin">
        <color theme="4" tint="0.39997558519241921"/>
      </horizontal>
    </border>
  </borders>
  <cellStyleXfs count="1">
    <xf fontId="0" fillId="0" borderId="0" numFmtId="0" applyNumberFormat="1" applyFont="1" applyFill="1" applyBorder="1"/>
  </cellStyleXfs>
  <cellXfs count="35">
    <xf fontId="0" fillId="0" borderId="0" numFmtId="0" xfId="0"/>
    <xf fontId="1" fillId="2" borderId="1" numFmtId="160" xfId="0" applyNumberFormat="1" applyFont="1" applyFill="1" applyBorder="1" applyAlignment="1" applyProtection="1">
      <alignment horizontal="left" vertical="center"/>
    </xf>
    <xf fontId="1" fillId="2" borderId="2" numFmtId="163" xfId="0" applyNumberFormat="1" applyFont="1" applyFill="1" applyBorder="1" applyAlignment="1" applyProtection="1">
      <alignment horizontal="center" vertical="center"/>
    </xf>
    <xf fontId="1" fillId="2" borderId="3" numFmtId="163" xfId="0" applyNumberFormat="1" applyFont="1" applyFill="1" applyBorder="1" applyAlignment="1" applyProtection="1">
      <alignment horizontal="center" vertical="center"/>
    </xf>
    <xf fontId="1" fillId="2" borderId="3" numFmtId="164" xfId="0" applyNumberFormat="1" applyFont="1" applyFill="1" applyBorder="1" applyAlignment="1" applyProtection="1">
      <alignment horizontal="center" vertical="center"/>
    </xf>
    <xf fontId="1" fillId="2" borderId="3" numFmtId="162" xfId="0" applyNumberFormat="1" applyFont="1" applyFill="1" applyBorder="1" applyAlignment="1" applyProtection="1">
      <alignment horizontal="center" vertical="center"/>
    </xf>
    <xf fontId="1" fillId="2" borderId="3" numFmtId="1" xfId="0" applyNumberFormat="1" applyFont="1" applyFill="1" applyBorder="1" applyAlignment="1" applyProtection="1">
      <alignment horizontal="center" vertical="center"/>
    </xf>
    <xf fontId="2" fillId="3" borderId="4" numFmtId="160" xfId="0" applyNumberFormat="1" applyFont="1" applyFill="1" applyBorder="1" applyAlignment="1" applyProtection="1">
      <alignment horizontal="left" vertical="center"/>
    </xf>
    <xf fontId="2" fillId="3" borderId="5" numFmtId="161" xfId="0" applyNumberFormat="1" applyFont="1" applyFill="1" applyBorder="1" applyAlignment="1" applyProtection="1">
      <alignment horizontal="center" vertical="center"/>
    </xf>
    <xf fontId="2" fillId="3" borderId="6" numFmtId="161" xfId="0" applyNumberFormat="1" applyFont="1" applyFill="1" applyBorder="1" applyAlignment="1" applyProtection="1">
      <alignment horizontal="center" vertical="center"/>
    </xf>
    <xf fontId="2" fillId="3" borderId="6" numFmtId="162" xfId="0" applyNumberFormat="1" applyFont="1" applyFill="1" applyBorder="1" applyAlignment="1" applyProtection="1">
      <alignment horizontal="center" vertical="center"/>
    </xf>
    <xf fontId="2" fillId="0" borderId="4" numFmtId="160" xfId="0" applyNumberFormat="1" applyFont="1" applyBorder="1" applyAlignment="1" applyProtection="1">
      <alignment horizontal="left" vertical="center"/>
    </xf>
    <xf fontId="2" fillId="0" borderId="7" numFmtId="161" xfId="0" applyNumberFormat="1" applyFont="1" applyBorder="1" applyAlignment="1" applyProtection="1">
      <alignment horizontal="center" vertical="center"/>
    </xf>
    <xf fontId="2" fillId="0" borderId="6" numFmtId="161" xfId="0" applyNumberFormat="1" applyFont="1" applyBorder="1" applyAlignment="1" applyProtection="1">
      <alignment horizontal="center" vertical="center"/>
    </xf>
    <xf fontId="2" fillId="0" borderId="6" numFmtId="162" xfId="0" applyNumberFormat="1" applyFont="1" applyBorder="1" applyAlignment="1" applyProtection="1">
      <alignment horizontal="center" vertical="center"/>
    </xf>
    <xf fontId="2" fillId="0" borderId="8" numFmtId="161" xfId="0" applyNumberFormat="1" applyFont="1" applyBorder="1" applyAlignment="1" applyProtection="1">
      <alignment horizontal="center" vertical="center"/>
    </xf>
    <xf fontId="3" fillId="0" borderId="9" numFmtId="160" xfId="0" applyNumberFormat="1" applyFont="1" applyBorder="1" applyAlignment="1">
      <alignment horizontal="left" vertical="center"/>
    </xf>
    <xf fontId="3" fillId="0" borderId="10" numFmtId="161" xfId="0" applyNumberFormat="1" applyFont="1" applyBorder="1" applyAlignment="1">
      <alignment horizontal="center" vertical="center"/>
    </xf>
    <xf fontId="3" fillId="0" borderId="7" numFmtId="162" xfId="0" applyNumberFormat="1" applyFont="1" applyBorder="1" applyAlignment="1">
      <alignment horizontal="center" vertical="center"/>
    </xf>
    <xf fontId="3" fillId="3" borderId="9" numFmtId="160" xfId="0" applyNumberFormat="1" applyFont="1" applyFill="1" applyBorder="1" applyAlignment="1">
      <alignment horizontal="left" vertical="center"/>
    </xf>
    <xf fontId="3" fillId="3" borderId="10" numFmtId="161" xfId="0" applyNumberFormat="1" applyFont="1" applyFill="1" applyBorder="1" applyAlignment="1">
      <alignment horizontal="center" vertical="center"/>
    </xf>
    <xf fontId="3" fillId="3" borderId="7" numFmtId="162" xfId="0" applyNumberFormat="1" applyFont="1" applyFill="1" applyBorder="1" applyAlignment="1">
      <alignment horizontal="center" vertical="center"/>
    </xf>
    <xf fontId="3" fillId="0" borderId="11" numFmtId="160" xfId="0" applyNumberFormat="1" applyFont="1" applyBorder="1" applyAlignment="1">
      <alignment horizontal="left" vertical="center"/>
    </xf>
    <xf fontId="3" fillId="0" borderId="12" numFmtId="162" xfId="0" applyNumberFormat="1" applyFont="1" applyBorder="1" applyAlignment="1">
      <alignment horizontal="center" vertical="center"/>
    </xf>
    <xf fontId="3" fillId="3" borderId="11" numFmtId="160" xfId="0" applyNumberFormat="1" applyFont="1" applyFill="1" applyBorder="1" applyAlignment="1">
      <alignment horizontal="left" vertical="center"/>
    </xf>
    <xf fontId="3" fillId="3" borderId="12" numFmtId="162" xfId="0" applyNumberFormat="1" applyFont="1" applyFill="1" applyBorder="1" applyAlignment="1">
      <alignment horizontal="center" vertical="center"/>
    </xf>
    <xf fontId="3" fillId="0" borderId="13" numFmtId="161" xfId="0" applyNumberFormat="1" applyFont="1" applyBorder="1" applyAlignment="1">
      <alignment horizontal="center" vertical="center"/>
    </xf>
    <xf fontId="3" fillId="0" borderId="14" numFmtId="162" xfId="0" applyNumberFormat="1" applyFont="1" applyBorder="1" applyAlignment="1">
      <alignment horizontal="center" vertical="center"/>
    </xf>
    <xf fontId="3" fillId="0" borderId="15" numFmtId="161" xfId="0" applyNumberFormat="1" applyFont="1" applyBorder="1" applyAlignment="1">
      <alignment horizontal="center" vertical="center"/>
    </xf>
    <xf fontId="3" fillId="3" borderId="14" numFmtId="162" xfId="0" applyNumberFormat="1" applyFont="1" applyFill="1" applyBorder="1" applyAlignment="1">
      <alignment horizontal="center" vertical="center"/>
    </xf>
    <xf fontId="0" fillId="0" borderId="0" numFmtId="161" xfId="0" applyNumberFormat="1"/>
    <xf fontId="0" fillId="0" borderId="0" numFmtId="161" xfId="0" applyNumberFormat="1" applyAlignment="1">
      <alignment horizontal="center"/>
    </xf>
    <xf fontId="0" fillId="0" borderId="0" numFmtId="0" xfId="0" applyAlignment="1">
      <alignment horizontal="left"/>
    </xf>
    <xf fontId="0" fillId="0" borderId="0" numFmtId="1" xfId="0" applyNumberFormat="1" applyAlignment="1">
      <alignment horizontal="center"/>
    </xf>
    <xf fontId="0" fillId="0" borderId="0" numFmt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pivotCacheDefinition" Target="pivotCache/pivotCacheDefinition1.xml"/><Relationship  Id="rId2" Type="http://schemas.openxmlformats.org/officeDocument/2006/relationships/worksheet" Target="worksheets/sheet1.xml"/><Relationship  Id="rId3" Type="http://schemas.openxmlformats.org/officeDocument/2006/relationships/worksheet" Target="worksheets/sheet2.xml"/><Relationship  Id="rId4" Type="http://schemas.openxmlformats.org/officeDocument/2006/relationships/theme" Target="theme/theme1.xml"/><Relationship  Id="rId5" Type="http://schemas.openxmlformats.org/officeDocument/2006/relationships/sharedStrings" Target="sharedStrings.xml"/><Relationship  Id="rId6" Type="http://schemas.openxmlformats.org/officeDocument/2006/relationships/styles" Target="styles.xml"/></Relationships>
</file>

<file path=xl/pivotCache/_rels/pivotCacheDefinition1.xml.rels><?xml version="1.0" encoding="UTF-8" standalone="yes"?><Relationships xmlns="http://schemas.openxmlformats.org/package/2006/relationships"><Relationship 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4" refreshedVersion="4" minRefreshableVersion="3" recordCount="21">
  <cacheSource type="worksheet">
    <worksheetSource ref="A1:J22" sheet="data"/>
  </cacheSource>
  <cacheFields count="10">
    <cacheField name="Date" numFmtId="160">
      <sharedItems containsSemiMixedTypes="0" containsNonDate="0" containsDate="1" containsString="0" minDate="2024-01-01T00:00:00" maxDate="2024-12-26T00:00:00"/>
    </cacheField>
    <cacheField name="Item" numFmtId="161">
      <sharedItems count="4">
        <s v="school"/>
        <s v="shop"/>
        <s v="fixed"/>
        <s v="fixed2"/>
      </sharedItems>
    </cacheField>
    <cacheField name="Category" numFmtId="161">
      <sharedItems count="4">
        <s v="Fees"/>
        <s v="Front"/>
        <s v="Lay-out"/>
        <s v="Balloon"/>
      </sharedItems>
    </cacheField>
    <cacheField name="MC" numFmtId="161">
      <sharedItems containsSemiMixedTypes="0" containsString="0" containsNumber="1" containsInteger="1" minValue="0" maxValue="0"/>
    </cacheField>
    <cacheField name="PB" numFmtId="161">
      <sharedItems containsSemiMixedTypes="0" containsString="0" containsNumber="1" containsInteger="1" minValue="0" maxValue="0"/>
    </cacheField>
    <cacheField name="TL" numFmtId="161">
      <sharedItems containsNonDate="0" containsString="0" containsBlank="1"/>
    </cacheField>
    <cacheField name="Cost" numFmtId="162">
      <sharedItems containsSemiMixedTypes="0" containsString="0" containsNumber="1" minValue="8.9" maxValue="650"/>
    </cacheField>
    <cacheField name="Month" numFmtId="161">
      <sharedItems count="12">
        <s v="Jan"/>
        <s v="Feb"/>
        <s v="Mar"/>
        <s v="Apr"/>
        <s v="May"/>
        <s v="Jun"/>
        <s v="Jul"/>
        <s v="Aug"/>
        <s v="Sep"/>
        <s v="Oct"/>
        <s v="Nov"/>
        <s v="Dec"/>
      </sharedItems>
    </cacheField>
    <cacheField name="Month_#" numFmtId="16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Year" numFmtId="161">
      <sharedItems containsSemiMixedTypes="0" containsString="0" containsNumber="1" containsInteger="1" minValue="2024" maxValue="2024" count="1">
        <n v="202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d v="2024-01-01T00:00:00"/>
    <x v="0"/>
    <x v="0"/>
    <n v="0"/>
    <n v="0"/>
    <m/>
    <n v="84.06"/>
    <x v="0"/>
    <x v="0"/>
    <x v="0"/>
  </r>
  <r>
    <d v="2024-01-10T00:00:00"/>
    <x v="1"/>
    <x v="1"/>
    <n v="0"/>
    <n v="0"/>
    <m/>
    <n v="8.9"/>
    <x v="0"/>
    <x v="0"/>
    <x v="0"/>
  </r>
  <r>
    <d v="2024-02-10T00:00:00"/>
    <x v="1"/>
    <x v="1"/>
    <n v="0"/>
    <n v="0"/>
    <m/>
    <n v="8.9"/>
    <x v="1"/>
    <x v="1"/>
    <x v="0"/>
  </r>
  <r>
    <d v="2024-03-10T00:00:00"/>
    <x v="1"/>
    <x v="1"/>
    <n v="0"/>
    <n v="0"/>
    <m/>
    <n v="8.9"/>
    <x v="2"/>
    <x v="2"/>
    <x v="0"/>
  </r>
  <r>
    <d v="2024-04-10T00:00:00"/>
    <x v="1"/>
    <x v="1"/>
    <n v="0"/>
    <n v="0"/>
    <m/>
    <n v="8.9"/>
    <x v="3"/>
    <x v="3"/>
    <x v="0"/>
  </r>
  <r>
    <d v="2024-01-26T00:00:00"/>
    <x v="2"/>
    <x v="2"/>
    <n v="0"/>
    <n v="0"/>
    <m/>
    <n v="33"/>
    <x v="0"/>
    <x v="0"/>
    <x v="0"/>
  </r>
  <r>
    <d v="2024-02-26T00:00:00"/>
    <x v="2"/>
    <x v="2"/>
    <n v="0"/>
    <n v="0"/>
    <m/>
    <n v="33"/>
    <x v="1"/>
    <x v="1"/>
    <x v="0"/>
  </r>
  <r>
    <d v="2024-03-26T00:00:00"/>
    <x v="2"/>
    <x v="2"/>
    <n v="0"/>
    <n v="0"/>
    <m/>
    <n v="33"/>
    <x v="2"/>
    <x v="2"/>
    <x v="0"/>
  </r>
  <r>
    <d v="2024-04-26T00:00:00"/>
    <x v="2"/>
    <x v="2"/>
    <n v="0"/>
    <n v="0"/>
    <m/>
    <n v="33"/>
    <x v="3"/>
    <x v="3"/>
    <x v="0"/>
  </r>
  <r>
    <d v="2024-05-26T00:00:00"/>
    <x v="2"/>
    <x v="2"/>
    <n v="0"/>
    <n v="0"/>
    <m/>
    <n v="33"/>
    <x v="4"/>
    <x v="4"/>
    <x v="0"/>
  </r>
  <r>
    <d v="2024-06-26T00:00:00"/>
    <x v="2"/>
    <x v="2"/>
    <n v="0"/>
    <n v="0"/>
    <m/>
    <n v="33"/>
    <x v="5"/>
    <x v="5"/>
    <x v="0"/>
  </r>
  <r>
    <d v="2024-07-26T00:00:00"/>
    <x v="2"/>
    <x v="2"/>
    <n v="0"/>
    <n v="0"/>
    <m/>
    <n v="33"/>
    <x v="6"/>
    <x v="6"/>
    <x v="0"/>
  </r>
  <r>
    <d v="2024-08-26T00:00:00"/>
    <x v="2"/>
    <x v="2"/>
    <n v="0"/>
    <n v="0"/>
    <m/>
    <n v="33"/>
    <x v="7"/>
    <x v="7"/>
    <x v="0"/>
  </r>
  <r>
    <d v="2024-09-26T00:00:00"/>
    <x v="2"/>
    <x v="2"/>
    <n v="0"/>
    <n v="0"/>
    <m/>
    <n v="33"/>
    <x v="8"/>
    <x v="8"/>
    <x v="0"/>
  </r>
  <r>
    <d v="2024-10-26T00:00:00"/>
    <x v="2"/>
    <x v="2"/>
    <n v="0"/>
    <n v="0"/>
    <m/>
    <n v="33"/>
    <x v="9"/>
    <x v="9"/>
    <x v="0"/>
  </r>
  <r>
    <d v="2024-11-26T00:00:00"/>
    <x v="2"/>
    <x v="2"/>
    <n v="0"/>
    <n v="0"/>
    <m/>
    <n v="33"/>
    <x v="10"/>
    <x v="10"/>
    <x v="0"/>
  </r>
  <r>
    <d v="2024-12-26T00:00:00"/>
    <x v="2"/>
    <x v="2"/>
    <n v="0"/>
    <n v="0"/>
    <m/>
    <n v="33"/>
    <x v="11"/>
    <x v="11"/>
    <x v="0"/>
  </r>
  <r>
    <d v="2024-01-26T00:00:00"/>
    <x v="3"/>
    <x v="3"/>
    <n v="0"/>
    <n v="0"/>
    <m/>
    <n v="650"/>
    <x v="0"/>
    <x v="0"/>
    <x v="0"/>
  </r>
  <r>
    <d v="2024-02-26T00:00:00"/>
    <x v="3"/>
    <x v="3"/>
    <n v="0"/>
    <n v="0"/>
    <m/>
    <n v="650"/>
    <x v="1"/>
    <x v="1"/>
    <x v="0"/>
  </r>
  <r>
    <d v="2024-03-26T00:00:00"/>
    <x v="3"/>
    <x v="3"/>
    <n v="0"/>
    <n v="0"/>
    <m/>
    <n v="650"/>
    <x v="2"/>
    <x v="2"/>
    <x v="0"/>
  </r>
  <r>
    <d v="2024-04-26T00:00:00"/>
    <x v="3"/>
    <x v="3"/>
    <n v="0"/>
    <n v="0"/>
    <m/>
    <n v="650"/>
    <x v="3"/>
    <x v="3"/>
    <x v="0"/>
  </r>
</pivotCacheRecords>
</file>

<file path=xl/pivotTables/_rels/pivotTable1.xml.rels><?xml version="1.0" encoding="UTF-8" standalone="yes"?><Relationships xmlns="http://schemas.openxmlformats.org/package/2006/relationships"><Relationship 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r="http://schemas.openxmlformats.org/officeDocument/2006/relationships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N13" firstHeaderRow="1" firstDataRow="2" firstDataCol="1" rowPageCount="1" colPageCount="1"/>
  <pivotFields count="10">
    <pivotField numFmtId="160" showAll="0"/>
    <pivotField axis="axisRow" showAll="0">
      <items count="5">
        <item x="2"/>
        <item x="3"/>
        <item x="0"/>
        <item x="1"/>
        <item t="default"/>
      </items>
    </pivotField>
    <pivotField axis="axisRow" showAll="0">
      <items count="5">
        <item x="3"/>
        <item x="0"/>
        <item x="1"/>
        <item x="2"/>
        <item t="default"/>
      </items>
    </pivotField>
    <pivotField numFmtId="161" showAll="0"/>
    <pivotField numFmtId="161" showAll="0"/>
    <pivotField showAll="0"/>
    <pivotField dataField="1" numFmtId="162" showAll="0"/>
    <pivotField showAll="0">
      <items count="13">
        <item x="3"/>
        <item x="7"/>
        <item x="11"/>
        <item x="1"/>
        <item x="0"/>
        <item x="6"/>
        <item x="5"/>
        <item x="2"/>
        <item x="4"/>
        <item x="10"/>
        <item x="9"/>
        <item x="8"/>
        <item t="default"/>
      </items>
    </pivotField>
    <pivotField axis="axisCol" numFmtId="16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numFmtId="161" showAll="0">
      <items count="2">
        <item x="0"/>
        <item t="default"/>
      </items>
    </pivotField>
  </pivotFields>
  <rowFields count="2">
    <field x="2"/>
    <field x="1"/>
  </rowFields>
  <rowItems count="9">
    <i>
      <x/>
    </i>
    <i r="1">
      <x v="1"/>
    </i>
    <i>
      <x v="1"/>
    </i>
    <i r="1">
      <x v="2"/>
    </i>
    <i>
      <x v="2"/>
    </i>
    <i r="1">
      <x v="3"/>
    </i>
    <i>
      <x v="3"/>
    </i>
    <i r="1">
      <x/>
    </i>
    <i t="grand">
      <x/>
    </i>
  </rowItems>
  <colFields count="1">
    <field x="8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9" hier="-1"/>
  </pageFields>
  <dataFields count="1">
    <dataField name="Sum of Cost" fld="6" baseField="0" baseItem="0"/>
  </dataFields>
  <pivotTableStyleInfo name="PivotStyleLight16" showRowHeaders="1" showColHeaders="1" showRowStripes="0" showColStripes="0" showLastColumn="1"/>
</pivotTableDefinition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bestFit="1" min="1" max="1" width="13.921875"/>
    <col bestFit="1" min="3" max="3" width="10.7109375"/>
    <col bestFit="1" min="8" max="8" width="9.8515625"/>
    <col bestFit="1" min="9" max="9" width="10.50390625"/>
    <col bestFit="1" min="10" max="10" width="9.8515625"/>
  </cols>
  <sheetData>
    <row r="1" ht="18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5" t="s">
        <v>6</v>
      </c>
      <c r="H1" s="3" t="s">
        <v>7</v>
      </c>
      <c r="I1" s="6" t="s">
        <v>8</v>
      </c>
      <c r="J1" s="4" t="s">
        <v>9</v>
      </c>
    </row>
    <row r="2" ht="18">
      <c r="A2" s="7">
        <v>45292</v>
      </c>
      <c r="B2" s="8" t="s">
        <v>10</v>
      </c>
      <c r="C2" s="9" t="s">
        <v>11</v>
      </c>
      <c r="D2" s="9">
        <v>0</v>
      </c>
      <c r="E2" s="9">
        <v>0</v>
      </c>
      <c r="F2" s="9"/>
      <c r="G2" s="10">
        <v>84.060000000000002</v>
      </c>
      <c r="H2" s="9" t="str">
        <f>TEXT(A2,"mmm")</f>
        <v>Jan</v>
      </c>
      <c r="I2" s="9">
        <f>MONTH(A2)</f>
        <v>1</v>
      </c>
      <c r="J2" s="9">
        <f>YEAR(A2)</f>
        <v>2024</v>
      </c>
    </row>
    <row r="3" ht="18">
      <c r="A3" s="11">
        <v>45301</v>
      </c>
      <c r="B3" s="12" t="s">
        <v>12</v>
      </c>
      <c r="C3" s="13" t="s">
        <v>13</v>
      </c>
      <c r="D3" s="13">
        <v>0</v>
      </c>
      <c r="E3" s="13">
        <v>0</v>
      </c>
      <c r="F3" s="13"/>
      <c r="G3" s="14">
        <f>5.8+1.1+2</f>
        <v>8.9000000000000004</v>
      </c>
      <c r="H3" s="9" t="str">
        <f>TEXT(A3,"mmm")</f>
        <v>Jan</v>
      </c>
      <c r="I3" s="9">
        <f>MONTH(A3)</f>
        <v>1</v>
      </c>
      <c r="J3" s="9">
        <f>YEAR(A3)</f>
        <v>2024</v>
      </c>
    </row>
    <row r="4" ht="18">
      <c r="A4" s="7">
        <v>45332</v>
      </c>
      <c r="B4" s="15" t="s">
        <v>12</v>
      </c>
      <c r="C4" s="13" t="s">
        <v>13</v>
      </c>
      <c r="D4" s="9">
        <v>0</v>
      </c>
      <c r="E4" s="9">
        <v>0</v>
      </c>
      <c r="F4" s="9"/>
      <c r="G4" s="10">
        <f>5.8+2+1.1</f>
        <v>8.9000000000000004</v>
      </c>
      <c r="H4" s="9" t="str">
        <f>TEXT(A4,"mmm")</f>
        <v>Feb</v>
      </c>
      <c r="I4" s="9">
        <f>MONTH(A4)</f>
        <v>2</v>
      </c>
      <c r="J4" s="9">
        <f>YEAR(A4)</f>
        <v>2024</v>
      </c>
    </row>
    <row r="5" ht="18">
      <c r="A5" s="11">
        <v>45361</v>
      </c>
      <c r="B5" s="15" t="s">
        <v>12</v>
      </c>
      <c r="C5" s="13" t="s">
        <v>13</v>
      </c>
      <c r="D5" s="13">
        <v>0</v>
      </c>
      <c r="E5" s="13">
        <v>0</v>
      </c>
      <c r="F5" s="13"/>
      <c r="G5" s="14">
        <f>5.8+2+1.1</f>
        <v>8.9000000000000004</v>
      </c>
      <c r="H5" s="9" t="str">
        <f>TEXT(A5,"mmm")</f>
        <v>Mar</v>
      </c>
      <c r="I5" s="9">
        <f>MONTH(A5)</f>
        <v>3</v>
      </c>
      <c r="J5" s="9">
        <f>YEAR(A5)</f>
        <v>2024</v>
      </c>
    </row>
    <row r="6" ht="18">
      <c r="A6" s="7">
        <v>45392</v>
      </c>
      <c r="B6" s="15" t="s">
        <v>12</v>
      </c>
      <c r="C6" s="13" t="s">
        <v>13</v>
      </c>
      <c r="D6" s="9">
        <v>0</v>
      </c>
      <c r="E6" s="9">
        <v>0</v>
      </c>
      <c r="F6" s="9"/>
      <c r="G6" s="10">
        <f>5.8+2+1.1</f>
        <v>8.9000000000000004</v>
      </c>
      <c r="H6" s="9" t="str">
        <f>TEXT(A6,"mmm")</f>
        <v>Apr</v>
      </c>
      <c r="I6" s="9">
        <f>MONTH(A6)</f>
        <v>4</v>
      </c>
      <c r="J6" s="9">
        <f>YEAR(A6)</f>
        <v>2024</v>
      </c>
    </row>
    <row r="7" ht="18">
      <c r="A7" s="16">
        <v>45317</v>
      </c>
      <c r="B7" s="17" t="s">
        <v>14</v>
      </c>
      <c r="C7" s="17" t="s">
        <v>15</v>
      </c>
      <c r="D7" s="17">
        <v>0</v>
      </c>
      <c r="E7" s="17">
        <v>0</v>
      </c>
      <c r="F7" s="17"/>
      <c r="G7" s="18">
        <v>33</v>
      </c>
      <c r="H7" s="9" t="str">
        <f>TEXT(A7,"mmm")</f>
        <v>Jan</v>
      </c>
      <c r="I7" s="9">
        <f>MONTH(A7)</f>
        <v>1</v>
      </c>
      <c r="J7" s="9">
        <f>YEAR(A7)</f>
        <v>2024</v>
      </c>
    </row>
    <row r="8" ht="18">
      <c r="A8" s="19">
        <v>45348</v>
      </c>
      <c r="B8" s="17" t="s">
        <v>14</v>
      </c>
      <c r="C8" s="17" t="s">
        <v>15</v>
      </c>
      <c r="D8" s="20">
        <v>0</v>
      </c>
      <c r="E8" s="20">
        <v>0</v>
      </c>
      <c r="F8" s="20"/>
      <c r="G8" s="21">
        <v>33</v>
      </c>
      <c r="H8" s="9" t="str">
        <f>TEXT(A8,"mmm")</f>
        <v>Feb</v>
      </c>
      <c r="I8" s="9">
        <f>MONTH(A8)</f>
        <v>2</v>
      </c>
      <c r="J8" s="9">
        <f>YEAR(A8)</f>
        <v>2024</v>
      </c>
    </row>
    <row r="9" ht="18">
      <c r="A9" s="16">
        <v>45377</v>
      </c>
      <c r="B9" s="17" t="s">
        <v>14</v>
      </c>
      <c r="C9" s="17" t="s">
        <v>15</v>
      </c>
      <c r="D9" s="17">
        <v>0</v>
      </c>
      <c r="E9" s="17">
        <v>0</v>
      </c>
      <c r="F9" s="17"/>
      <c r="G9" s="18">
        <v>33</v>
      </c>
      <c r="H9" s="9" t="str">
        <f>TEXT(A9,"mmm")</f>
        <v>Mar</v>
      </c>
      <c r="I9" s="9">
        <f>MONTH(A9)</f>
        <v>3</v>
      </c>
      <c r="J9" s="9">
        <f>YEAR(A9)</f>
        <v>2024</v>
      </c>
    </row>
    <row r="10" ht="18">
      <c r="A10" s="19">
        <v>45408</v>
      </c>
      <c r="B10" s="17" t="s">
        <v>14</v>
      </c>
      <c r="C10" s="17" t="s">
        <v>15</v>
      </c>
      <c r="D10" s="20">
        <v>0</v>
      </c>
      <c r="E10" s="20">
        <v>0</v>
      </c>
      <c r="F10" s="20"/>
      <c r="G10" s="21">
        <v>33</v>
      </c>
      <c r="H10" s="9" t="str">
        <f>TEXT(A10,"mmm")</f>
        <v>Apr</v>
      </c>
      <c r="I10" s="9">
        <f>MONTH(A10)</f>
        <v>4</v>
      </c>
      <c r="J10" s="9">
        <f>YEAR(A10)</f>
        <v>2024</v>
      </c>
    </row>
    <row r="11" ht="18">
      <c r="A11" s="22">
        <v>45438</v>
      </c>
      <c r="B11" s="17" t="s">
        <v>14</v>
      </c>
      <c r="C11" s="17" t="s">
        <v>15</v>
      </c>
      <c r="D11" s="17">
        <v>0</v>
      </c>
      <c r="E11" s="17">
        <v>0</v>
      </c>
      <c r="F11" s="17"/>
      <c r="G11" s="23">
        <v>33</v>
      </c>
      <c r="H11" s="9" t="str">
        <f>TEXT(A11,"mmm")</f>
        <v>May</v>
      </c>
      <c r="I11" s="9">
        <f>MONTH(A11)</f>
        <v>5</v>
      </c>
      <c r="J11" s="9">
        <f>YEAR(A11)</f>
        <v>2024</v>
      </c>
    </row>
    <row r="12" ht="18">
      <c r="A12" s="24">
        <v>45469</v>
      </c>
      <c r="B12" s="17" t="s">
        <v>14</v>
      </c>
      <c r="C12" s="17" t="s">
        <v>15</v>
      </c>
      <c r="D12" s="20">
        <v>0</v>
      </c>
      <c r="E12" s="20">
        <v>0</v>
      </c>
      <c r="F12" s="20"/>
      <c r="G12" s="25">
        <v>33</v>
      </c>
      <c r="H12" s="9" t="str">
        <f>TEXT(A12,"mmm")</f>
        <v>Jun</v>
      </c>
      <c r="I12" s="9">
        <f>MONTH(A12)</f>
        <v>6</v>
      </c>
      <c r="J12" s="9">
        <f>YEAR(A12)</f>
        <v>2024</v>
      </c>
    </row>
    <row r="13" ht="18">
      <c r="A13" s="22">
        <v>45499</v>
      </c>
      <c r="B13" s="17" t="s">
        <v>14</v>
      </c>
      <c r="C13" s="17" t="s">
        <v>15</v>
      </c>
      <c r="D13" s="17">
        <v>0</v>
      </c>
      <c r="E13" s="17">
        <v>0</v>
      </c>
      <c r="F13" s="17"/>
      <c r="G13" s="23">
        <v>33</v>
      </c>
      <c r="H13" s="9" t="str">
        <f>TEXT(A13,"mmm")</f>
        <v>Jul</v>
      </c>
      <c r="I13" s="9">
        <f>MONTH(A13)</f>
        <v>7</v>
      </c>
      <c r="J13" s="9">
        <f>YEAR(A13)</f>
        <v>2024</v>
      </c>
    </row>
    <row r="14" ht="18">
      <c r="A14" s="24">
        <v>45530</v>
      </c>
      <c r="B14" s="17" t="s">
        <v>14</v>
      </c>
      <c r="C14" s="17" t="s">
        <v>15</v>
      </c>
      <c r="D14" s="20">
        <v>0</v>
      </c>
      <c r="E14" s="20">
        <v>0</v>
      </c>
      <c r="F14" s="20"/>
      <c r="G14" s="25">
        <v>33</v>
      </c>
      <c r="H14" s="9" t="str">
        <f>TEXT(A14,"mmm")</f>
        <v>Aug</v>
      </c>
      <c r="I14" s="9">
        <f>MONTH(A14)</f>
        <v>8</v>
      </c>
      <c r="J14" s="9">
        <f>YEAR(A14)</f>
        <v>2024</v>
      </c>
    </row>
    <row r="15" ht="18">
      <c r="A15" s="22">
        <v>45561</v>
      </c>
      <c r="B15" s="17" t="s">
        <v>14</v>
      </c>
      <c r="C15" s="17" t="s">
        <v>15</v>
      </c>
      <c r="D15" s="17">
        <v>0</v>
      </c>
      <c r="E15" s="17">
        <v>0</v>
      </c>
      <c r="F15" s="17"/>
      <c r="G15" s="23">
        <v>33</v>
      </c>
      <c r="H15" s="9" t="str">
        <f>TEXT(A15,"mmm")</f>
        <v>Sep</v>
      </c>
      <c r="I15" s="9">
        <f>MONTH(A15)</f>
        <v>9</v>
      </c>
      <c r="J15" s="9">
        <f>YEAR(A15)</f>
        <v>2024</v>
      </c>
    </row>
    <row r="16" ht="18">
      <c r="A16" s="24">
        <v>45591</v>
      </c>
      <c r="B16" s="17" t="s">
        <v>14</v>
      </c>
      <c r="C16" s="17" t="s">
        <v>15</v>
      </c>
      <c r="D16" s="20">
        <v>0</v>
      </c>
      <c r="E16" s="20">
        <v>0</v>
      </c>
      <c r="F16" s="20"/>
      <c r="G16" s="25">
        <v>33</v>
      </c>
      <c r="H16" s="9" t="str">
        <f>TEXT(A16,"mmm")</f>
        <v>Oct</v>
      </c>
      <c r="I16" s="9">
        <f>MONTH(A16)</f>
        <v>10</v>
      </c>
      <c r="J16" s="9">
        <f>YEAR(A16)</f>
        <v>2024</v>
      </c>
    </row>
    <row r="17" ht="18">
      <c r="A17" s="22">
        <v>45622</v>
      </c>
      <c r="B17" s="17" t="s">
        <v>14</v>
      </c>
      <c r="C17" s="17" t="s">
        <v>15</v>
      </c>
      <c r="D17" s="17">
        <v>0</v>
      </c>
      <c r="E17" s="17">
        <v>0</v>
      </c>
      <c r="F17" s="17"/>
      <c r="G17" s="23">
        <v>33</v>
      </c>
      <c r="H17" s="9" t="str">
        <f>TEXT(A17,"mmm")</f>
        <v>Nov</v>
      </c>
      <c r="I17" s="9">
        <f>MONTH(A17)</f>
        <v>11</v>
      </c>
      <c r="J17" s="9">
        <f>YEAR(A17)</f>
        <v>2024</v>
      </c>
    </row>
    <row r="18" ht="18">
      <c r="A18" s="24">
        <v>45652</v>
      </c>
      <c r="B18" s="17" t="s">
        <v>14</v>
      </c>
      <c r="C18" s="17" t="s">
        <v>15</v>
      </c>
      <c r="D18" s="20">
        <v>0</v>
      </c>
      <c r="E18" s="20">
        <v>0</v>
      </c>
      <c r="F18" s="20"/>
      <c r="G18" s="25">
        <v>33</v>
      </c>
      <c r="H18" s="9" t="str">
        <f>TEXT(A18,"mmm")</f>
        <v>Dec</v>
      </c>
      <c r="I18" s="9">
        <f>MONTH(A18)</f>
        <v>12</v>
      </c>
      <c r="J18" s="9">
        <f>YEAR(A18)</f>
        <v>2024</v>
      </c>
    </row>
    <row r="19" ht="18">
      <c r="A19" s="16">
        <v>45317</v>
      </c>
      <c r="B19" s="17" t="s">
        <v>16</v>
      </c>
      <c r="C19" s="26" t="s">
        <v>17</v>
      </c>
      <c r="D19" s="17">
        <v>0</v>
      </c>
      <c r="E19" s="17">
        <v>0</v>
      </c>
      <c r="F19" s="17"/>
      <c r="G19" s="27">
        <v>650</v>
      </c>
      <c r="H19" s="9" t="str">
        <f>TEXT(A19,"mmm")</f>
        <v>Jan</v>
      </c>
      <c r="I19" s="9">
        <f>MONTH(A19)</f>
        <v>1</v>
      </c>
      <c r="J19" s="9">
        <f>YEAR(A19)</f>
        <v>2024</v>
      </c>
    </row>
    <row r="20" ht="18">
      <c r="A20" s="19">
        <v>45348</v>
      </c>
      <c r="B20" s="17" t="s">
        <v>16</v>
      </c>
      <c r="C20" s="28" t="s">
        <v>17</v>
      </c>
      <c r="D20" s="20">
        <v>0</v>
      </c>
      <c r="E20" s="20">
        <v>0</v>
      </c>
      <c r="F20" s="20"/>
      <c r="G20" s="29">
        <v>650</v>
      </c>
      <c r="H20" s="9" t="str">
        <f>TEXT(A20,"mmm")</f>
        <v>Feb</v>
      </c>
      <c r="I20" s="9">
        <f>MONTH(A20)</f>
        <v>2</v>
      </c>
      <c r="J20" s="9">
        <f>YEAR(A20)</f>
        <v>2024</v>
      </c>
    </row>
    <row r="21" ht="18">
      <c r="A21" s="16">
        <v>45377</v>
      </c>
      <c r="B21" s="17" t="s">
        <v>16</v>
      </c>
      <c r="C21" s="28" t="s">
        <v>17</v>
      </c>
      <c r="D21" s="17">
        <v>0</v>
      </c>
      <c r="E21" s="17">
        <v>0</v>
      </c>
      <c r="F21" s="17"/>
      <c r="G21" s="27">
        <v>650</v>
      </c>
      <c r="H21" s="9" t="str">
        <f>TEXT(A21,"mmm")</f>
        <v>Mar</v>
      </c>
      <c r="I21" s="9">
        <f>MONTH(A21)</f>
        <v>3</v>
      </c>
      <c r="J21" s="9">
        <f>YEAR(A21)</f>
        <v>2024</v>
      </c>
    </row>
    <row r="22" ht="18">
      <c r="A22" s="19">
        <v>45408</v>
      </c>
      <c r="B22" s="17" t="s">
        <v>16</v>
      </c>
      <c r="C22" s="28" t="s">
        <v>17</v>
      </c>
      <c r="D22" s="20">
        <v>0</v>
      </c>
      <c r="E22" s="20">
        <v>0</v>
      </c>
      <c r="F22" s="20"/>
      <c r="G22" s="29">
        <v>650</v>
      </c>
      <c r="H22" s="9" t="str">
        <f>TEXT(A22,"mmm")</f>
        <v>Apr</v>
      </c>
      <c r="I22" s="9">
        <f>MONTH(A22)</f>
        <v>4</v>
      </c>
      <c r="J22" s="9">
        <f>YEAR(A22)</f>
        <v>2024</v>
      </c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cols>
    <col bestFit="1" min="1" max="1" width="13.00390625"/>
    <col bestFit="1" min="2" max="2" width="15.8515625"/>
    <col bestFit="1" min="3" max="5" width="5.57421875"/>
    <col bestFit="1" min="6" max="13" width="2.8515625"/>
    <col bestFit="1" min="14" max="14" width="11.00390625"/>
  </cols>
  <sheetData>
    <row r="1">
      <c r="A1" t="s">
        <v>9</v>
      </c>
      <c r="B1" s="30" t="s">
        <v>18</v>
      </c>
    </row>
    <row r="3">
      <c r="A3" t="s">
        <v>19</v>
      </c>
      <c r="B3" t="s">
        <v>20</v>
      </c>
    </row>
    <row r="4">
      <c r="A4" t="s">
        <v>21</v>
      </c>
      <c r="B4" s="31">
        <v>1</v>
      </c>
      <c r="C4" s="31">
        <v>2</v>
      </c>
      <c r="D4" s="31">
        <v>3</v>
      </c>
      <c r="E4" s="31">
        <v>4</v>
      </c>
      <c r="F4" s="31">
        <v>5</v>
      </c>
      <c r="G4" s="31">
        <v>6</v>
      </c>
      <c r="H4" s="31">
        <v>7</v>
      </c>
      <c r="I4" s="31">
        <v>8</v>
      </c>
      <c r="J4" s="31">
        <v>9</v>
      </c>
      <c r="K4" s="31">
        <v>10</v>
      </c>
      <c r="L4" s="31">
        <v>11</v>
      </c>
      <c r="M4" s="31">
        <v>12</v>
      </c>
      <c r="N4" s="31" t="s">
        <v>22</v>
      </c>
    </row>
    <row r="5">
      <c r="A5" s="32" t="s">
        <v>17</v>
      </c>
      <c r="B5" s="33">
        <v>650</v>
      </c>
      <c r="C5" s="33">
        <v>650</v>
      </c>
      <c r="D5" s="33">
        <v>650</v>
      </c>
      <c r="E5" s="33">
        <v>650</v>
      </c>
      <c r="F5" s="33"/>
      <c r="G5" s="33"/>
      <c r="H5" s="33"/>
      <c r="I5" s="33"/>
      <c r="J5" s="33"/>
      <c r="K5" s="33"/>
      <c r="L5" s="33"/>
      <c r="M5" s="33"/>
      <c r="N5" s="33">
        <v>2600</v>
      </c>
    </row>
    <row r="6">
      <c r="A6" s="34" t="s">
        <v>16</v>
      </c>
      <c r="B6" s="33">
        <v>650</v>
      </c>
      <c r="C6" s="33">
        <v>650</v>
      </c>
      <c r="D6" s="33">
        <v>650</v>
      </c>
      <c r="E6" s="33">
        <v>650</v>
      </c>
      <c r="F6" s="33"/>
      <c r="G6" s="33"/>
      <c r="H6" s="33"/>
      <c r="I6" s="33"/>
      <c r="J6" s="33"/>
      <c r="K6" s="33"/>
      <c r="L6" s="33"/>
      <c r="M6" s="33"/>
      <c r="N6" s="33">
        <v>2600</v>
      </c>
    </row>
    <row r="7">
      <c r="A7" s="32" t="s">
        <v>11</v>
      </c>
      <c r="B7" s="33">
        <v>84.060000000000002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84.060000000000002</v>
      </c>
    </row>
    <row r="8">
      <c r="A8" s="34" t="s">
        <v>10</v>
      </c>
      <c r="B8" s="33">
        <v>84.060000000000002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>
        <v>84.060000000000002</v>
      </c>
    </row>
    <row r="9">
      <c r="A9" s="32" t="s">
        <v>13</v>
      </c>
      <c r="B9" s="33">
        <v>8.9000000000000004</v>
      </c>
      <c r="C9" s="33">
        <v>8.9000000000000004</v>
      </c>
      <c r="D9" s="33">
        <v>8.9000000000000004</v>
      </c>
      <c r="E9" s="33">
        <v>8.9000000000000004</v>
      </c>
      <c r="F9" s="33"/>
      <c r="G9" s="33"/>
      <c r="H9" s="33"/>
      <c r="I9" s="33"/>
      <c r="J9" s="33"/>
      <c r="K9" s="33"/>
      <c r="L9" s="33"/>
      <c r="M9" s="33"/>
      <c r="N9" s="33">
        <v>35.600000000000001</v>
      </c>
    </row>
    <row r="10">
      <c r="A10" s="34" t="s">
        <v>12</v>
      </c>
      <c r="B10" s="33">
        <v>8.9000000000000004</v>
      </c>
      <c r="C10" s="33">
        <v>8.9000000000000004</v>
      </c>
      <c r="D10" s="33">
        <v>8.9000000000000004</v>
      </c>
      <c r="E10" s="33">
        <v>8.9000000000000004</v>
      </c>
      <c r="F10" s="33"/>
      <c r="G10" s="33"/>
      <c r="H10" s="33"/>
      <c r="I10" s="33"/>
      <c r="J10" s="33"/>
      <c r="K10" s="33"/>
      <c r="L10" s="33"/>
      <c r="M10" s="33"/>
      <c r="N10" s="33">
        <v>35.600000000000001</v>
      </c>
    </row>
    <row r="11">
      <c r="A11" s="32" t="s">
        <v>15</v>
      </c>
      <c r="B11" s="33">
        <v>33</v>
      </c>
      <c r="C11" s="33">
        <v>33</v>
      </c>
      <c r="D11" s="33">
        <v>33</v>
      </c>
      <c r="E11" s="33">
        <v>33</v>
      </c>
      <c r="F11" s="33">
        <v>33</v>
      </c>
      <c r="G11" s="33">
        <v>33</v>
      </c>
      <c r="H11" s="33">
        <v>33</v>
      </c>
      <c r="I11" s="33">
        <v>33</v>
      </c>
      <c r="J11" s="33">
        <v>33</v>
      </c>
      <c r="K11" s="33">
        <v>33</v>
      </c>
      <c r="L11" s="33">
        <v>33</v>
      </c>
      <c r="M11" s="33">
        <v>33</v>
      </c>
      <c r="N11" s="33">
        <v>396</v>
      </c>
    </row>
    <row r="12">
      <c r="A12" s="34" t="s">
        <v>14</v>
      </c>
      <c r="B12" s="33">
        <v>33</v>
      </c>
      <c r="C12" s="33">
        <v>33</v>
      </c>
      <c r="D12" s="33">
        <v>33</v>
      </c>
      <c r="E12" s="33">
        <v>33</v>
      </c>
      <c r="F12" s="33">
        <v>33</v>
      </c>
      <c r="G12" s="33">
        <v>33</v>
      </c>
      <c r="H12" s="33">
        <v>33</v>
      </c>
      <c r="I12" s="33">
        <v>33</v>
      </c>
      <c r="J12" s="33">
        <v>33</v>
      </c>
      <c r="K12" s="33">
        <v>33</v>
      </c>
      <c r="L12" s="33">
        <v>33</v>
      </c>
      <c r="M12" s="33">
        <v>33</v>
      </c>
      <c r="N12" s="33">
        <v>396</v>
      </c>
    </row>
    <row r="13">
      <c r="A13" s="32" t="s">
        <v>22</v>
      </c>
      <c r="B13" s="33">
        <v>775.96000000000004</v>
      </c>
      <c r="C13" s="33">
        <v>691.89999999999998</v>
      </c>
      <c r="D13" s="33">
        <v>691.89999999999998</v>
      </c>
      <c r="E13" s="33">
        <v>691.89999999999998</v>
      </c>
      <c r="F13" s="33">
        <v>33</v>
      </c>
      <c r="G13" s="33">
        <v>33</v>
      </c>
      <c r="H13" s="33">
        <v>33</v>
      </c>
      <c r="I13" s="33">
        <v>33</v>
      </c>
      <c r="J13" s="33">
        <v>33</v>
      </c>
      <c r="K13" s="33">
        <v>33</v>
      </c>
      <c r="L13" s="33">
        <v>33</v>
      </c>
      <c r="M13" s="33">
        <v>33</v>
      </c>
      <c r="N13" s="33">
        <v>3115.6599999999999</v>
      </c>
    </row>
    <row r="14"/>
    <row r="15"/>
    <row r="16"/>
    <row r="17"/>
    <row r="18"/>
    <row r="19"/>
    <row r="20"/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ONLYOFFICE/8.0.0.99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2024-02-02T12:48:34Z</dcterms:modified>
</cp:coreProperties>
</file>