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nglinwu\Desktop\"/>
    </mc:Choice>
  </mc:AlternateContent>
  <bookViews>
    <workbookView xWindow="0" yWindow="0" windowWidth="15360" windowHeight="7725" activeTab="1"/>
  </bookViews>
  <sheets>
    <sheet name="2025 (2)" sheetId="4" r:id="rId1"/>
    <sheet name="2024 TOP10 (report)" sheetId="1" r:id="rId2"/>
  </sheets>
  <externalReferences>
    <externalReference r:id="rId3"/>
  </externalReferences>
  <definedNames>
    <definedName name="_xlnm._FilterDatabase" localSheetId="1" hidden="1">'2024 TOP10 (report)'!$A$1:$T$35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E35" i="1"/>
  <c r="D35" i="1"/>
  <c r="F32" i="1"/>
  <c r="E32" i="1"/>
  <c r="D32" i="1"/>
  <c r="F31" i="1"/>
  <c r="E31" i="1"/>
  <c r="D31" i="1"/>
  <c r="F30" i="1"/>
  <c r="E30" i="1"/>
  <c r="D30" i="1"/>
  <c r="F29" i="1"/>
  <c r="E29" i="1"/>
  <c r="D29" i="1"/>
  <c r="F28" i="1"/>
  <c r="E28" i="1"/>
  <c r="D28" i="1"/>
  <c r="F27" i="1"/>
  <c r="E27" i="1"/>
  <c r="D27" i="1"/>
  <c r="F26" i="1"/>
  <c r="E26" i="1"/>
  <c r="D26" i="1"/>
  <c r="F25" i="1"/>
  <c r="E25" i="1"/>
  <c r="D25" i="1"/>
  <c r="F24" i="1"/>
  <c r="E24" i="1"/>
  <c r="D24" i="1"/>
  <c r="F23" i="1"/>
  <c r="E23" i="1"/>
  <c r="D23" i="1"/>
  <c r="F22" i="1"/>
  <c r="E22" i="1"/>
  <c r="D22" i="1"/>
  <c r="F21" i="1"/>
  <c r="E21" i="1"/>
  <c r="D21" i="1"/>
  <c r="F20" i="1"/>
  <c r="E20" i="1"/>
  <c r="D20" i="1"/>
  <c r="F19" i="1"/>
  <c r="E19" i="1"/>
  <c r="D19" i="1"/>
  <c r="F18" i="1"/>
  <c r="E18" i="1"/>
  <c r="D18" i="1"/>
  <c r="F17" i="1"/>
  <c r="E17" i="1"/>
  <c r="D17" i="1"/>
  <c r="F16" i="1"/>
  <c r="E16" i="1"/>
  <c r="D16" i="1"/>
  <c r="F15" i="1"/>
  <c r="E15" i="1"/>
  <c r="D15" i="1"/>
  <c r="F14" i="1"/>
  <c r="E14" i="1"/>
  <c r="D14" i="1"/>
  <c r="F13" i="1"/>
  <c r="E13" i="1"/>
  <c r="D13" i="1"/>
  <c r="F12" i="1"/>
  <c r="E12" i="1"/>
  <c r="D12" i="1"/>
  <c r="F11" i="1"/>
  <c r="E11" i="1"/>
  <c r="D11" i="1"/>
  <c r="F10" i="1"/>
  <c r="E10" i="1"/>
  <c r="D10" i="1"/>
  <c r="F9" i="1"/>
  <c r="E9" i="1"/>
  <c r="D9" i="1"/>
  <c r="F8" i="1"/>
  <c r="E8" i="1"/>
  <c r="D8" i="1"/>
  <c r="F7" i="1"/>
  <c r="E7" i="1"/>
  <c r="D7" i="1"/>
  <c r="F6" i="1"/>
  <c r="E6" i="1"/>
  <c r="D6" i="1"/>
  <c r="F5" i="1"/>
  <c r="E5" i="1"/>
  <c r="D5" i="1"/>
  <c r="F4" i="1"/>
  <c r="E4" i="1"/>
  <c r="D4" i="1"/>
  <c r="F3" i="1"/>
  <c r="E3" i="1"/>
  <c r="D3" i="1"/>
  <c r="E34" i="1" l="1"/>
  <c r="E33" i="1" s="1"/>
  <c r="D34" i="1"/>
  <c r="D33" i="1" s="1"/>
  <c r="F34" i="1"/>
  <c r="F33" i="1" s="1"/>
</calcChain>
</file>

<file path=xl/sharedStrings.xml><?xml version="1.0" encoding="utf-8"?>
<sst xmlns="http://schemas.openxmlformats.org/spreadsheetml/2006/main" count="119" uniqueCount="75">
  <si>
    <t>Customer</t>
    <phoneticPr fontId="3" type="noConversion"/>
  </si>
  <si>
    <t>Project</t>
    <phoneticPr fontId="3" type="noConversion"/>
  </si>
  <si>
    <t>2024 FC
(Amt) USD$K</t>
  </si>
  <si>
    <t>2024 Q1</t>
  </si>
  <si>
    <t>2024 Q1
FC(IC Qty/Kea)</t>
  </si>
  <si>
    <t>2024 Q2</t>
  </si>
  <si>
    <t>2024 Q2
FC(IC Qty/Kea)</t>
  </si>
  <si>
    <t>2024 Q3</t>
  </si>
  <si>
    <t>2024 Q3
FC(IC Qty/Kea)</t>
  </si>
  <si>
    <t xml:space="preserve">2024 Q4 </t>
  </si>
  <si>
    <t>2024Q4 
FC(IC Qty/Kea)</t>
  </si>
  <si>
    <t>2024
FC(IC Qty/Kea)</t>
  </si>
  <si>
    <t xml:space="preserve"> Jan Qty</t>
    <phoneticPr fontId="3" type="noConversion"/>
  </si>
  <si>
    <t xml:space="preserve"> Feb Qty</t>
    <phoneticPr fontId="3" type="noConversion"/>
  </si>
  <si>
    <t xml:space="preserve"> Mar Qty</t>
    <phoneticPr fontId="3" type="noConversion"/>
  </si>
  <si>
    <t xml:space="preserve"> Apr Qty</t>
    <phoneticPr fontId="3" type="noConversion"/>
  </si>
  <si>
    <t>May Qty</t>
    <phoneticPr fontId="3" type="noConversion"/>
  </si>
  <si>
    <t>Jun Qty</t>
    <phoneticPr fontId="3" type="noConversion"/>
  </si>
  <si>
    <t xml:space="preserve"> Jul  Qty</t>
    <phoneticPr fontId="3" type="noConversion"/>
  </si>
  <si>
    <t>Aug Qty</t>
    <phoneticPr fontId="3" type="noConversion"/>
  </si>
  <si>
    <t>Sep Qty</t>
    <phoneticPr fontId="3" type="noConversion"/>
  </si>
  <si>
    <t xml:space="preserve"> Oct Qty</t>
    <phoneticPr fontId="3" type="noConversion"/>
  </si>
  <si>
    <t>Nov Qty</t>
    <phoneticPr fontId="3" type="noConversion"/>
  </si>
  <si>
    <t>Dec Qty</t>
    <phoneticPr fontId="3" type="noConversion"/>
  </si>
  <si>
    <r>
      <t xml:space="preserve">Key pro </t>
    </r>
    <r>
      <rPr>
        <b/>
        <sz val="9"/>
        <color theme="0"/>
        <rFont val="細明體"/>
        <family val="3"/>
        <charset val="136"/>
      </rPr>
      <t>總計</t>
    </r>
    <phoneticPr fontId="3" type="noConversion"/>
  </si>
  <si>
    <t>2025 Total</t>
  </si>
  <si>
    <t>Jan</t>
    <phoneticPr fontId="13" type="noConversion"/>
  </si>
  <si>
    <t>Feb</t>
  </si>
  <si>
    <t>Mar</t>
  </si>
  <si>
    <t>Q1</t>
    <phoneticPr fontId="3" type="noConversion"/>
  </si>
  <si>
    <t>Apr</t>
  </si>
  <si>
    <t>May</t>
  </si>
  <si>
    <t>Jun</t>
  </si>
  <si>
    <t>Q2</t>
    <phoneticPr fontId="3" type="noConversion"/>
  </si>
  <si>
    <t>Q1+Q2</t>
  </si>
  <si>
    <t>Jul</t>
  </si>
  <si>
    <t>Aug</t>
  </si>
  <si>
    <t>Sep</t>
  </si>
  <si>
    <t>Q3</t>
    <phoneticPr fontId="3" type="noConversion"/>
  </si>
  <si>
    <t>Q1+Q2+Q3</t>
    <phoneticPr fontId="3" type="noConversion"/>
  </si>
  <si>
    <t>Oct</t>
  </si>
  <si>
    <t>Nov</t>
  </si>
  <si>
    <t>Dec</t>
  </si>
  <si>
    <t>Q4</t>
    <phoneticPr fontId="3" type="noConversion"/>
  </si>
  <si>
    <t>last week</t>
  </si>
  <si>
    <t>this week</t>
  </si>
  <si>
    <t>Difference</t>
    <phoneticPr fontId="13" type="noConversion"/>
  </si>
  <si>
    <t>BP MP</t>
    <phoneticPr fontId="3" type="noConversion"/>
  </si>
  <si>
    <t>this week</t>
    <phoneticPr fontId="13" type="noConversion"/>
  </si>
  <si>
    <t>2025 MP</t>
  </si>
  <si>
    <t>OTHER</t>
    <phoneticPr fontId="3" type="noConversion"/>
  </si>
  <si>
    <t>AAA</t>
    <phoneticPr fontId="3" type="noConversion"/>
  </si>
  <si>
    <t>BBB</t>
    <phoneticPr fontId="3" type="noConversion"/>
  </si>
  <si>
    <t>CCC</t>
    <phoneticPr fontId="3" type="noConversion"/>
  </si>
  <si>
    <t>DDD</t>
    <phoneticPr fontId="3" type="noConversion"/>
  </si>
  <si>
    <t>EEE</t>
    <phoneticPr fontId="3" type="noConversion"/>
  </si>
  <si>
    <t>FFF</t>
    <phoneticPr fontId="3" type="noConversion"/>
  </si>
  <si>
    <t>GGG</t>
    <phoneticPr fontId="3" type="noConversion"/>
  </si>
  <si>
    <t>HHH</t>
    <phoneticPr fontId="3" type="noConversion"/>
  </si>
  <si>
    <t>III</t>
    <phoneticPr fontId="3" type="noConversion"/>
  </si>
  <si>
    <t>JJJ</t>
    <phoneticPr fontId="3" type="noConversion"/>
  </si>
  <si>
    <t>KKK</t>
    <phoneticPr fontId="3" type="noConversion"/>
  </si>
  <si>
    <t>LLL</t>
    <phoneticPr fontId="3" type="noConversion"/>
  </si>
  <si>
    <t>T</t>
    <phoneticPr fontId="3" type="noConversion"/>
  </si>
  <si>
    <t>O</t>
    <phoneticPr fontId="3" type="noConversion"/>
  </si>
  <si>
    <t>AA</t>
    <phoneticPr fontId="3" type="noConversion"/>
  </si>
  <si>
    <t>BB</t>
    <phoneticPr fontId="3" type="noConversion"/>
  </si>
  <si>
    <t>CC</t>
    <phoneticPr fontId="3" type="noConversion"/>
  </si>
  <si>
    <t>DD</t>
    <phoneticPr fontId="3" type="noConversion"/>
  </si>
  <si>
    <t>EE</t>
    <phoneticPr fontId="3" type="noConversion"/>
  </si>
  <si>
    <t>FF</t>
    <phoneticPr fontId="3" type="noConversion"/>
  </si>
  <si>
    <t>GG</t>
    <phoneticPr fontId="3" type="noConversion"/>
  </si>
  <si>
    <t>HH</t>
    <phoneticPr fontId="3" type="noConversion"/>
  </si>
  <si>
    <t>II</t>
    <phoneticPr fontId="3" type="noConversion"/>
  </si>
  <si>
    <t>JJ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</si>
</sst>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#,##0,"/>
    <numFmt numFmtId="177" formatCode="_(* #,##0_);_(* \(#,##0\);_(* &quot;-&quot;??_);_(@_)"/>
    <numFmt numFmtId="178" formatCode="[Blue]\(\+#,##0,\);[Red]\(\-#,##0,\)"/>
  </numFmts>
  <fonts count="1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9"/>
      <color rgb="FFFFFFFF"/>
      <name val="Arial"/>
      <family val="2"/>
    </font>
    <font>
      <sz val="9"/>
      <name val="新細明體"/>
      <family val="2"/>
      <charset val="136"/>
      <scheme val="minor"/>
    </font>
    <font>
      <b/>
      <sz val="9"/>
      <color theme="1"/>
      <name val="新細明體"/>
      <family val="2"/>
      <charset val="136"/>
      <scheme val="minor"/>
    </font>
    <font>
      <b/>
      <sz val="9"/>
      <color rgb="FFFFFFFF"/>
      <name val="新細明體"/>
      <family val="2"/>
      <charset val="136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b/>
      <sz val="9"/>
      <color rgb="FFFFC000"/>
      <name val="Arial"/>
      <family val="2"/>
    </font>
    <font>
      <b/>
      <sz val="9"/>
      <color theme="0"/>
      <name val="細明體"/>
      <family val="3"/>
      <charset val="136"/>
    </font>
    <font>
      <b/>
      <sz val="9"/>
      <color theme="0"/>
      <name val="新細明體"/>
      <family val="2"/>
      <charset val="136"/>
      <scheme val="minor"/>
    </font>
    <font>
      <sz val="9"/>
      <color theme="1"/>
      <name val="新細明體"/>
      <family val="2"/>
      <charset val="136"/>
      <scheme val="minor"/>
    </font>
    <font>
      <b/>
      <sz val="10"/>
      <color rgb="FFFFFFFF"/>
      <name val="Calibri"/>
      <family val="2"/>
    </font>
    <font>
      <sz val="9"/>
      <name val="細明體"/>
      <family val="3"/>
      <charset val="136"/>
    </font>
    <font>
      <b/>
      <sz val="10"/>
      <color theme="1"/>
      <name val="Calibri"/>
      <family val="2"/>
    </font>
    <font>
      <b/>
      <sz val="10"/>
      <name val="Calibri"/>
      <family val="2"/>
    </font>
    <font>
      <b/>
      <sz val="10"/>
      <color rgb="FF0033CC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9" tint="-0.249977111117893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rgb="FFFFFFFF"/>
      </top>
      <bottom/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0" borderId="0"/>
  </cellStyleXfs>
  <cellXfs count="122">
    <xf numFmtId="0" fontId="0" fillId="0" borderId="0" xfId="0">
      <alignment vertical="center"/>
    </xf>
    <xf numFmtId="0" fontId="4" fillId="0" borderId="0" xfId="0" applyFont="1">
      <alignment vertical="center"/>
    </xf>
    <xf numFmtId="177" fontId="2" fillId="2" borderId="7" xfId="0" applyNumberFormat="1" applyFont="1" applyFill="1" applyBorder="1" applyAlignment="1">
      <alignment horizontal="right" vertical="center"/>
    </xf>
    <xf numFmtId="177" fontId="2" fillId="2" borderId="2" xfId="0" applyNumberFormat="1" applyFont="1" applyFill="1" applyBorder="1" applyAlignment="1">
      <alignment horizontal="right" vertical="center"/>
    </xf>
    <xf numFmtId="177" fontId="2" fillId="2" borderId="3" xfId="0" applyNumberFormat="1" applyFont="1" applyFill="1" applyBorder="1" applyAlignment="1">
      <alignment horizontal="right" vertical="center"/>
    </xf>
    <xf numFmtId="177" fontId="2" fillId="2" borderId="4" xfId="0" applyNumberFormat="1" applyFont="1" applyFill="1" applyBorder="1" applyAlignment="1">
      <alignment horizontal="right" vertical="center"/>
    </xf>
    <xf numFmtId="0" fontId="5" fillId="3" borderId="0" xfId="0" applyFont="1" applyFill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2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center"/>
    </xf>
    <xf numFmtId="176" fontId="7" fillId="4" borderId="5" xfId="1" applyNumberFormat="1" applyFont="1" applyFill="1" applyBorder="1" applyAlignment="1">
      <alignment horizontal="right"/>
    </xf>
    <xf numFmtId="176" fontId="7" fillId="4" borderId="1" xfId="1" applyNumberFormat="1" applyFont="1" applyFill="1" applyBorder="1" applyAlignment="1">
      <alignment horizontal="right"/>
    </xf>
    <xf numFmtId="0" fontId="5" fillId="0" borderId="0" xfId="0" applyFont="1" applyFill="1">
      <alignment vertical="center"/>
    </xf>
    <xf numFmtId="0" fontId="2" fillId="4" borderId="9" xfId="0" applyFont="1" applyFill="1" applyBorder="1" applyAlignment="1">
      <alignment horizontal="left" vertical="center" wrapText="1"/>
    </xf>
    <xf numFmtId="0" fontId="2" fillId="4" borderId="9" xfId="2" applyFont="1" applyFill="1" applyBorder="1" applyAlignment="1">
      <alignment horizontal="center"/>
    </xf>
    <xf numFmtId="176" fontId="2" fillId="2" borderId="9" xfId="0" applyNumberFormat="1" applyFont="1" applyFill="1" applyBorder="1" applyAlignment="1">
      <alignment horizontal="center"/>
    </xf>
    <xf numFmtId="176" fontId="7" fillId="4" borderId="9" xfId="1" applyNumberFormat="1" applyFont="1" applyFill="1" applyBorder="1" applyAlignment="1">
      <alignment horizontal="right"/>
    </xf>
    <xf numFmtId="176" fontId="7" fillId="4" borderId="10" xfId="1" applyNumberFormat="1" applyFont="1" applyFill="1" applyBorder="1" applyAlignment="1">
      <alignment horizontal="right"/>
    </xf>
    <xf numFmtId="3" fontId="7" fillId="4" borderId="9" xfId="1" applyNumberFormat="1" applyFont="1" applyFill="1" applyBorder="1" applyAlignment="1">
      <alignment horizontal="right"/>
    </xf>
    <xf numFmtId="3" fontId="7" fillId="4" borderId="10" xfId="1" applyNumberFormat="1" applyFont="1" applyFill="1" applyBorder="1" applyAlignment="1">
      <alignment horizontal="right"/>
    </xf>
    <xf numFmtId="0" fontId="2" fillId="4" borderId="7" xfId="0" applyFont="1" applyFill="1" applyBorder="1" applyAlignment="1">
      <alignment horizontal="left" vertical="center"/>
    </xf>
    <xf numFmtId="0" fontId="2" fillId="4" borderId="7" xfId="2" applyFont="1" applyFill="1" applyBorder="1" applyAlignment="1">
      <alignment horizontal="center"/>
    </xf>
    <xf numFmtId="176" fontId="2" fillId="2" borderId="7" xfId="0" applyNumberFormat="1" applyFont="1" applyFill="1" applyBorder="1" applyAlignment="1">
      <alignment horizontal="center"/>
    </xf>
    <xf numFmtId="176" fontId="7" fillId="4" borderId="7" xfId="1" applyNumberFormat="1" applyFont="1" applyFill="1" applyBorder="1" applyAlignment="1">
      <alignment horizontal="right"/>
    </xf>
    <xf numFmtId="176" fontId="8" fillId="4" borderId="7" xfId="1" applyNumberFormat="1" applyFont="1" applyFill="1" applyBorder="1" applyAlignment="1">
      <alignment horizontal="right"/>
    </xf>
    <xf numFmtId="3" fontId="7" fillId="4" borderId="5" xfId="1" applyNumberFormat="1" applyFont="1" applyFill="1" applyBorder="1" applyAlignment="1">
      <alignment horizontal="right"/>
    </xf>
    <xf numFmtId="0" fontId="2" fillId="4" borderId="6" xfId="2" applyFont="1" applyFill="1" applyBorder="1" applyAlignment="1">
      <alignment horizontal="center"/>
    </xf>
    <xf numFmtId="176" fontId="2" fillId="2" borderId="6" xfId="0" applyNumberFormat="1" applyFont="1" applyFill="1" applyBorder="1" applyAlignment="1">
      <alignment horizontal="center"/>
    </xf>
    <xf numFmtId="3" fontId="7" fillId="4" borderId="8" xfId="1" applyNumberFormat="1" applyFont="1" applyFill="1" applyBorder="1" applyAlignment="1">
      <alignment horizontal="right"/>
    </xf>
    <xf numFmtId="0" fontId="2" fillId="4" borderId="10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176" fontId="7" fillId="4" borderId="8" xfId="1" applyNumberFormat="1" applyFont="1" applyFill="1" applyBorder="1" applyAlignment="1">
      <alignment horizontal="right"/>
    </xf>
    <xf numFmtId="176" fontId="2" fillId="4" borderId="8" xfId="1" applyNumberFormat="1" applyFont="1" applyFill="1" applyBorder="1" applyAlignment="1">
      <alignment horizontal="right"/>
    </xf>
    <xf numFmtId="0" fontId="2" fillId="4" borderId="5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wrapText="1"/>
    </xf>
    <xf numFmtId="3" fontId="8" fillId="4" borderId="7" xfId="1" applyNumberFormat="1" applyFont="1" applyFill="1" applyBorder="1" applyAlignment="1">
      <alignment horizontal="right"/>
    </xf>
    <xf numFmtId="3" fontId="7" fillId="4" borderId="7" xfId="1" applyNumberFormat="1" applyFont="1" applyFill="1" applyBorder="1" applyAlignment="1">
      <alignment horizontal="right"/>
    </xf>
    <xf numFmtId="0" fontId="2" fillId="4" borderId="7" xfId="0" applyFont="1" applyFill="1" applyBorder="1" applyAlignment="1">
      <alignment wrapText="1"/>
    </xf>
    <xf numFmtId="176" fontId="2" fillId="4" borderId="7" xfId="0" applyNumberFormat="1" applyFont="1" applyFill="1" applyBorder="1" applyAlignment="1">
      <alignment horizontal="center"/>
    </xf>
    <xf numFmtId="176" fontId="7" fillId="4" borderId="7" xfId="0" applyNumberFormat="1" applyFont="1" applyFill="1" applyBorder="1" applyAlignment="1">
      <alignment horizontal="right"/>
    </xf>
    <xf numFmtId="0" fontId="7" fillId="4" borderId="11" xfId="0" applyFont="1" applyFill="1" applyBorder="1" applyAlignment="1">
      <alignment horizontal="left"/>
    </xf>
    <xf numFmtId="176" fontId="7" fillId="4" borderId="9" xfId="0" applyNumberFormat="1" applyFont="1" applyFill="1" applyBorder="1" applyAlignment="1">
      <alignment horizontal="center"/>
    </xf>
    <xf numFmtId="176" fontId="7" fillId="2" borderId="7" xfId="0" applyNumberFormat="1" applyFont="1" applyFill="1" applyBorder="1" applyAlignment="1">
      <alignment horizontal="center"/>
    </xf>
    <xf numFmtId="176" fontId="7" fillId="4" borderId="6" xfId="0" applyNumberFormat="1" applyFont="1" applyFill="1" applyBorder="1" applyAlignment="1">
      <alignment horizontal="right"/>
    </xf>
    <xf numFmtId="0" fontId="10" fillId="4" borderId="12" xfId="0" applyFont="1" applyFill="1" applyBorder="1">
      <alignment vertical="center"/>
    </xf>
    <xf numFmtId="0" fontId="10" fillId="4" borderId="13" xfId="0" applyFont="1" applyFill="1" applyBorder="1">
      <alignment vertical="center"/>
    </xf>
    <xf numFmtId="0" fontId="10" fillId="4" borderId="0" xfId="0" applyFont="1" applyFill="1">
      <alignment vertical="center"/>
    </xf>
    <xf numFmtId="0" fontId="5" fillId="4" borderId="7" xfId="0" applyFont="1" applyFill="1" applyBorder="1" applyAlignment="1">
      <alignment horizontal="center" vertical="center"/>
    </xf>
    <xf numFmtId="0" fontId="4" fillId="4" borderId="14" xfId="0" applyFont="1" applyFill="1" applyBorder="1">
      <alignment vertical="center"/>
    </xf>
    <xf numFmtId="0" fontId="4" fillId="4" borderId="15" xfId="0" applyFont="1" applyFill="1" applyBorder="1">
      <alignment vertical="center"/>
    </xf>
    <xf numFmtId="0" fontId="4" fillId="4" borderId="0" xfId="0" applyFont="1" applyFill="1">
      <alignment vertical="center"/>
    </xf>
    <xf numFmtId="0" fontId="11" fillId="4" borderId="0" xfId="0" applyFont="1" applyFill="1">
      <alignment vertical="center"/>
    </xf>
    <xf numFmtId="0" fontId="4" fillId="0" borderId="0" xfId="0" applyFont="1" applyAlignment="1">
      <alignment horizontal="left" vertical="center"/>
    </xf>
    <xf numFmtId="0" fontId="4" fillId="0" borderId="16" xfId="0" applyFont="1" applyBorder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12" xfId="0" applyFont="1" applyBorder="1">
      <alignment vertical="center"/>
    </xf>
    <xf numFmtId="0" fontId="11" fillId="0" borderId="0" xfId="0" applyFont="1">
      <alignment vertic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vertical="center"/>
    </xf>
    <xf numFmtId="176" fontId="12" fillId="6" borderId="7" xfId="0" applyNumberFormat="1" applyFont="1" applyFill="1" applyBorder="1" applyAlignment="1">
      <alignment horizontal="center" vertical="center" wrapText="1"/>
    </xf>
    <xf numFmtId="0" fontId="12" fillId="7" borderId="0" xfId="0" applyFont="1" applyFill="1" applyAlignment="1">
      <alignment vertical="center"/>
    </xf>
    <xf numFmtId="176" fontId="12" fillId="8" borderId="7" xfId="0" applyNumberFormat="1" applyFont="1" applyFill="1" applyBorder="1" applyAlignment="1">
      <alignment horizontal="center" vertical="center" wrapText="1"/>
    </xf>
    <xf numFmtId="176" fontId="14" fillId="9" borderId="7" xfId="0" applyNumberFormat="1" applyFont="1" applyFill="1" applyBorder="1" applyAlignment="1">
      <alignment horizontal="center" vertical="center"/>
    </xf>
    <xf numFmtId="176" fontId="12" fillId="8" borderId="7" xfId="0" applyNumberFormat="1" applyFont="1" applyFill="1" applyBorder="1" applyAlignment="1">
      <alignment horizontal="center" vertical="center"/>
    </xf>
    <xf numFmtId="0" fontId="12" fillId="8" borderId="0" xfId="0" applyFont="1" applyFill="1" applyAlignment="1">
      <alignment vertical="center"/>
    </xf>
    <xf numFmtId="176" fontId="15" fillId="9" borderId="7" xfId="0" applyNumberFormat="1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vertical="center"/>
    </xf>
    <xf numFmtId="178" fontId="15" fillId="9" borderId="7" xfId="0" applyNumberFormat="1" applyFont="1" applyFill="1" applyBorder="1" applyAlignment="1">
      <alignment horizontal="center" vertical="center"/>
    </xf>
    <xf numFmtId="0" fontId="15" fillId="9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49" fontId="15" fillId="9" borderId="0" xfId="0" applyNumberFormat="1" applyFont="1" applyFill="1" applyBorder="1" applyAlignment="1">
      <alignment vertical="center"/>
    </xf>
    <xf numFmtId="49" fontId="15" fillId="9" borderId="0" xfId="0" applyNumberFormat="1" applyFont="1" applyFill="1" applyAlignment="1">
      <alignment vertical="center"/>
    </xf>
    <xf numFmtId="176" fontId="12" fillId="8" borderId="1" xfId="0" applyNumberFormat="1" applyFont="1" applyFill="1" applyBorder="1" applyAlignment="1">
      <alignment vertical="center" wrapText="1"/>
    </xf>
    <xf numFmtId="176" fontId="12" fillId="8" borderId="1" xfId="0" applyNumberFormat="1" applyFont="1" applyFill="1" applyBorder="1" applyAlignment="1">
      <alignment horizontal="center" vertical="center" wrapText="1"/>
    </xf>
    <xf numFmtId="49" fontId="12" fillId="8" borderId="0" xfId="0" applyNumberFormat="1" applyFont="1" applyFill="1" applyAlignment="1">
      <alignment vertical="center"/>
    </xf>
    <xf numFmtId="176" fontId="12" fillId="8" borderId="9" xfId="0" applyNumberFormat="1" applyFont="1" applyFill="1" applyBorder="1" applyAlignment="1">
      <alignment vertical="center" wrapText="1"/>
    </xf>
    <xf numFmtId="0" fontId="15" fillId="9" borderId="9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2" fillId="8" borderId="9" xfId="0" applyNumberFormat="1" applyFont="1" applyFill="1" applyBorder="1" applyAlignment="1">
      <alignment vertical="center" wrapText="1"/>
    </xf>
    <xf numFmtId="0" fontId="15" fillId="9" borderId="9" xfId="0" applyNumberFormat="1" applyFont="1" applyFill="1" applyBorder="1" applyAlignment="1">
      <alignment horizontal="center" vertical="center" wrapText="1"/>
    </xf>
    <xf numFmtId="0" fontId="15" fillId="9" borderId="7" xfId="0" applyNumberFormat="1" applyFont="1" applyFill="1" applyBorder="1" applyAlignment="1">
      <alignment horizontal="center" vertical="center" wrapText="1"/>
    </xf>
    <xf numFmtId="0" fontId="15" fillId="9" borderId="0" xfId="0" applyNumberFormat="1" applyFont="1" applyFill="1" applyAlignment="1">
      <alignment vertical="center"/>
    </xf>
    <xf numFmtId="176" fontId="12" fillId="8" borderId="6" xfId="0" applyNumberFormat="1" applyFont="1" applyFill="1" applyBorder="1" applyAlignment="1">
      <alignment vertical="center" wrapText="1"/>
    </xf>
    <xf numFmtId="0" fontId="15" fillId="9" borderId="0" xfId="0" applyFont="1" applyFill="1" applyBorder="1" applyAlignment="1">
      <alignment horizontal="center" wrapText="1"/>
    </xf>
    <xf numFmtId="176" fontId="15" fillId="9" borderId="0" xfId="0" applyNumberFormat="1" applyFont="1" applyFill="1" applyBorder="1" applyAlignment="1">
      <alignment horizontal="center"/>
    </xf>
    <xf numFmtId="0" fontId="15" fillId="9" borderId="0" xfId="0" applyFont="1" applyFill="1">
      <alignment vertical="center"/>
    </xf>
    <xf numFmtId="0" fontId="16" fillId="0" borderId="0" xfId="0" applyFont="1">
      <alignment vertical="center"/>
    </xf>
    <xf numFmtId="176" fontId="12" fillId="8" borderId="2" xfId="0" applyNumberFormat="1" applyFont="1" applyFill="1" applyBorder="1" applyAlignment="1">
      <alignment horizontal="center" vertical="center" wrapText="1"/>
    </xf>
    <xf numFmtId="176" fontId="12" fillId="8" borderId="3" xfId="0" applyNumberFormat="1" applyFont="1" applyFill="1" applyBorder="1" applyAlignment="1">
      <alignment horizontal="center" vertical="center" wrapText="1"/>
    </xf>
    <xf numFmtId="176" fontId="12" fillId="8" borderId="4" xfId="0" applyNumberFormat="1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176" fontId="12" fillId="6" borderId="2" xfId="0" applyNumberFormat="1" applyFont="1" applyFill="1" applyBorder="1" applyAlignment="1">
      <alignment horizontal="center" vertical="center" wrapText="1"/>
    </xf>
    <xf numFmtId="176" fontId="12" fillId="6" borderId="3" xfId="0" applyNumberFormat="1" applyFont="1" applyFill="1" applyBorder="1" applyAlignment="1">
      <alignment horizontal="center" vertical="center" wrapText="1"/>
    </xf>
    <xf numFmtId="176" fontId="12" fillId="6" borderId="4" xfId="0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 wrapText="1"/>
    </xf>
    <xf numFmtId="177" fontId="2" fillId="2" borderId="1" xfId="0" applyNumberFormat="1" applyFont="1" applyFill="1" applyBorder="1" applyAlignment="1">
      <alignment horizontal="right" vertical="center" wrapText="1"/>
    </xf>
    <xf numFmtId="177" fontId="2" fillId="2" borderId="6" xfId="0" applyNumberFormat="1" applyFont="1" applyFill="1" applyBorder="1" applyAlignment="1">
      <alignment horizontal="right" vertical="center" wrapText="1"/>
    </xf>
    <xf numFmtId="177" fontId="2" fillId="2" borderId="2" xfId="0" applyNumberFormat="1" applyFont="1" applyFill="1" applyBorder="1" applyAlignment="1">
      <alignment horizontal="right" vertical="center"/>
    </xf>
    <xf numFmtId="177" fontId="2" fillId="2" borderId="3" xfId="0" applyNumberFormat="1" applyFont="1" applyFill="1" applyBorder="1" applyAlignment="1">
      <alignment horizontal="right" vertical="center"/>
    </xf>
    <xf numFmtId="177" fontId="2" fillId="2" borderId="4" xfId="0" applyNumberFormat="1" applyFont="1" applyFill="1" applyBorder="1" applyAlignment="1">
      <alignment horizontal="right" vertical="center"/>
    </xf>
    <xf numFmtId="177" fontId="2" fillId="2" borderId="5" xfId="0" applyNumberFormat="1" applyFont="1" applyFill="1" applyBorder="1" applyAlignment="1">
      <alignment horizontal="right" vertical="center" wrapText="1"/>
    </xf>
    <xf numFmtId="177" fontId="2" fillId="2" borderId="8" xfId="0" applyNumberFormat="1" applyFont="1" applyFill="1" applyBorder="1" applyAlignment="1">
      <alignment horizontal="right"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177" fontId="2" fillId="2" borderId="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7" fontId="2" fillId="2" borderId="6" xfId="0" applyNumberFormat="1" applyFont="1" applyFill="1" applyBorder="1" applyAlignment="1">
      <alignment horizontal="center" vertical="center" wrapText="1"/>
    </xf>
  </cellXfs>
  <cellStyles count="3">
    <cellStyle name="一般" xfId="0" builtinId="0"/>
    <cellStyle name="一般 2" xfId="2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SIC%20Business%20Meeting\Sales%20weekly%20meeting\ASAL\2024\2024-08-30\ASA\Summary-2024-8-30-AS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"/>
      <sheetName val="2024 (2)"/>
      <sheetName val="2025"/>
      <sheetName val="2025 (2)"/>
      <sheetName val="this week"/>
      <sheetName val="last week"/>
      <sheetName val="2024 TOP10"/>
      <sheetName val="2024 TOP10 (report)"/>
      <sheetName val="工作表3"/>
      <sheetName val="2025 TOP10"/>
      <sheetName val="工作表2"/>
      <sheetName val="工作表1"/>
      <sheetName val="2025 TOP10 (Report)"/>
      <sheetName val="22 DW"/>
      <sheetName val="2024 BP"/>
    </sheetNames>
    <sheetDataSet>
      <sheetData sheetId="0"/>
      <sheetData sheetId="1"/>
      <sheetData sheetId="2"/>
      <sheetData sheetId="3"/>
      <sheetData sheetId="4">
        <row r="2">
          <cell r="P2" t="str">
            <v>Project</v>
          </cell>
          <cell r="Q2" t="str">
            <v>Product</v>
          </cell>
          <cell r="T2" t="str">
            <v>Type</v>
          </cell>
          <cell r="BE2" t="str">
            <v>2024 Jan Act qty</v>
          </cell>
          <cell r="BF2" t="str">
            <v>2024 Feb Act qty</v>
          </cell>
          <cell r="BG2" t="str">
            <v>2024 Mar Act qty</v>
          </cell>
        </row>
        <row r="3">
          <cell r="P3" t="str">
            <v>FZC0ZA011B</v>
          </cell>
          <cell r="Q3" t="str">
            <v>FZC0ZA011BB</v>
          </cell>
          <cell r="T3" t="str">
            <v>MP</v>
          </cell>
        </row>
        <row r="4">
          <cell r="P4" t="str">
            <v>FSP0AC012D</v>
          </cell>
          <cell r="Q4" t="str">
            <v>FSP0AC012DK</v>
          </cell>
          <cell r="T4" t="str">
            <v>MP</v>
          </cell>
        </row>
        <row r="5">
          <cell r="P5" t="str">
            <v>FSP0AC012D</v>
          </cell>
          <cell r="Q5" t="str">
            <v>FSP0AC012DM</v>
          </cell>
          <cell r="T5" t="str">
            <v>MP</v>
          </cell>
        </row>
        <row r="6">
          <cell r="P6" t="str">
            <v>FSP0AS013A</v>
          </cell>
          <cell r="Q6" t="str">
            <v>FSP0AS013A</v>
          </cell>
          <cell r="T6" t="str">
            <v>MP</v>
          </cell>
        </row>
        <row r="7">
          <cell r="P7" t="str">
            <v>FSR0HS018E</v>
          </cell>
          <cell r="Q7" t="str">
            <v>FSR0HS018E9</v>
          </cell>
          <cell r="T7" t="str">
            <v>MP</v>
          </cell>
          <cell r="BE7">
            <v>164858</v>
          </cell>
          <cell r="BG7">
            <v>173968</v>
          </cell>
        </row>
        <row r="8">
          <cell r="P8" t="str">
            <v>FS80AA021A</v>
          </cell>
          <cell r="Q8" t="str">
            <v>FS80AA021AA</v>
          </cell>
          <cell r="T8" t="str">
            <v>MP</v>
          </cell>
        </row>
        <row r="9">
          <cell r="P9" t="str">
            <v>FS80AA021A</v>
          </cell>
          <cell r="Q9" t="str">
            <v>FS80AA021A</v>
          </cell>
          <cell r="T9" t="str">
            <v>MP</v>
          </cell>
        </row>
        <row r="10">
          <cell r="P10" t="str">
            <v>FSP0AC012D</v>
          </cell>
          <cell r="Q10" t="str">
            <v>FSP0AC012DL</v>
          </cell>
          <cell r="T10" t="str">
            <v>MP</v>
          </cell>
        </row>
        <row r="11">
          <cell r="P11" t="str">
            <v>FX80AA001A</v>
          </cell>
          <cell r="Q11" t="str">
            <v>FX80AA001A</v>
          </cell>
          <cell r="T11" t="str">
            <v>MP</v>
          </cell>
        </row>
        <row r="12">
          <cell r="P12" t="str">
            <v>FSF0AS121A</v>
          </cell>
          <cell r="Q12" t="str">
            <v>FSF0AS121A</v>
          </cell>
          <cell r="T12" t="str">
            <v>MP</v>
          </cell>
        </row>
        <row r="13">
          <cell r="P13" t="str">
            <v>FSH0AS081A</v>
          </cell>
          <cell r="Q13" t="str">
            <v>FSH0AS081AA</v>
          </cell>
          <cell r="T13" t="str">
            <v>MP</v>
          </cell>
        </row>
        <row r="14">
          <cell r="P14" t="str">
            <v>FF80AS006A</v>
          </cell>
          <cell r="Q14" t="str">
            <v>FF80AS006AA</v>
          </cell>
          <cell r="T14" t="str">
            <v>MP</v>
          </cell>
        </row>
        <row r="15">
          <cell r="P15" t="str">
            <v>FSF0AS121A</v>
          </cell>
          <cell r="Q15" t="str">
            <v>FSF0AS121AB</v>
          </cell>
          <cell r="T15" t="str">
            <v>MP</v>
          </cell>
        </row>
        <row r="16">
          <cell r="P16" t="str">
            <v>FSA0AA053A</v>
          </cell>
          <cell r="Q16" t="str">
            <v>FSA0AA053A8</v>
          </cell>
          <cell r="T16" t="str">
            <v>MP</v>
          </cell>
        </row>
        <row r="17">
          <cell r="P17" t="str">
            <v>FSD0AA116B</v>
          </cell>
          <cell r="Q17" t="str">
            <v>FSD0AA116B</v>
          </cell>
          <cell r="T17" t="str">
            <v>MP</v>
          </cell>
          <cell r="BE17">
            <v>50</v>
          </cell>
        </row>
        <row r="18">
          <cell r="P18" t="str">
            <v>FSJ0AS038A</v>
          </cell>
          <cell r="Q18" t="str">
            <v>FSJ0AS038AA</v>
          </cell>
          <cell r="T18" t="str">
            <v>MP</v>
          </cell>
        </row>
        <row r="19">
          <cell r="P19" t="str">
            <v>FSS0AS048A</v>
          </cell>
          <cell r="Q19" t="str">
            <v>FSS0AS048AA</v>
          </cell>
          <cell r="T19" t="str">
            <v>MP</v>
          </cell>
        </row>
        <row r="20">
          <cell r="P20" t="str">
            <v>FSS0AS049A</v>
          </cell>
          <cell r="Q20" t="str">
            <v>FSS0AS049A</v>
          </cell>
          <cell r="T20" t="str">
            <v>MP</v>
          </cell>
        </row>
        <row r="21">
          <cell r="P21" t="str">
            <v>FSS0AS046A</v>
          </cell>
          <cell r="Q21" t="str">
            <v>FSS0AS046AF</v>
          </cell>
          <cell r="T21" t="str">
            <v>MP</v>
          </cell>
        </row>
        <row r="22">
          <cell r="P22" t="str">
            <v>FSS0AS046A</v>
          </cell>
          <cell r="Q22" t="str">
            <v>FSS0AS046AD</v>
          </cell>
          <cell r="T22" t="str">
            <v>MP</v>
          </cell>
        </row>
        <row r="23">
          <cell r="P23" t="str">
            <v>FSS0AS046A</v>
          </cell>
          <cell r="Q23" t="str">
            <v>FSS0AS046AB</v>
          </cell>
          <cell r="T23" t="str">
            <v>MP</v>
          </cell>
        </row>
        <row r="24">
          <cell r="P24" t="str">
            <v>FSS0AS046A</v>
          </cell>
          <cell r="Q24" t="str">
            <v>FSS0AS046AA</v>
          </cell>
          <cell r="T24" t="str">
            <v>MP</v>
          </cell>
        </row>
        <row r="25">
          <cell r="P25" t="str">
            <v>FSS0AS046A</v>
          </cell>
          <cell r="Q25" t="str">
            <v>FSS0AS046AE</v>
          </cell>
          <cell r="T25" t="str">
            <v>MP</v>
          </cell>
        </row>
        <row r="26">
          <cell r="P26" t="str">
            <v>FSS0AS046A</v>
          </cell>
          <cell r="Q26" t="str">
            <v>FSS0AS046AC</v>
          </cell>
          <cell r="T26" t="str">
            <v>MP</v>
          </cell>
        </row>
        <row r="27">
          <cell r="P27" t="str">
            <v>FSF0AS121A</v>
          </cell>
          <cell r="Q27" t="str">
            <v>FSF0AS121AF</v>
          </cell>
          <cell r="T27" t="str">
            <v>MP</v>
          </cell>
        </row>
        <row r="28">
          <cell r="P28" t="str">
            <v>FSF0AS121A</v>
          </cell>
          <cell r="Q28" t="str">
            <v>FSF0AS121AG</v>
          </cell>
          <cell r="T28" t="str">
            <v>MP</v>
          </cell>
        </row>
        <row r="29">
          <cell r="P29" t="str">
            <v>FSS0AS046A</v>
          </cell>
          <cell r="Q29" t="str">
            <v>FSS0AS046AG</v>
          </cell>
          <cell r="T29" t="str">
            <v>MP</v>
          </cell>
        </row>
        <row r="30">
          <cell r="P30" t="str">
            <v>FSS0AS046A</v>
          </cell>
          <cell r="Q30" t="str">
            <v>FSS0AS046AH</v>
          </cell>
          <cell r="T30" t="str">
            <v>MP</v>
          </cell>
        </row>
        <row r="31">
          <cell r="P31" t="str">
            <v>FSS0AS046A</v>
          </cell>
          <cell r="Q31" t="str">
            <v>FSS0AS046AI</v>
          </cell>
          <cell r="T31" t="str">
            <v>MP</v>
          </cell>
        </row>
        <row r="32">
          <cell r="P32" t="str">
            <v>FSS0AS046A</v>
          </cell>
          <cell r="Q32" t="str">
            <v>FSS0AS046AJ</v>
          </cell>
          <cell r="T32" t="str">
            <v>MP</v>
          </cell>
        </row>
        <row r="33">
          <cell r="P33" t="str">
            <v>FSH0AS110A</v>
          </cell>
          <cell r="Q33" t="str">
            <v>FSH0AS110A</v>
          </cell>
          <cell r="T33" t="str">
            <v>MP</v>
          </cell>
        </row>
        <row r="34">
          <cell r="P34" t="str">
            <v>FSF0AS159A</v>
          </cell>
          <cell r="Q34" t="str">
            <v>FSF0AS159A</v>
          </cell>
          <cell r="T34" t="str">
            <v>MP</v>
          </cell>
        </row>
        <row r="35">
          <cell r="P35" t="str">
            <v>FSA0AA055B</v>
          </cell>
          <cell r="Q35" t="str">
            <v>FSA0AA055B</v>
          </cell>
          <cell r="T35" t="str">
            <v>MP</v>
          </cell>
        </row>
        <row r="36">
          <cell r="P36" t="str">
            <v>FSS0AS046A</v>
          </cell>
          <cell r="Q36" t="str">
            <v>FSS0AS046AD</v>
          </cell>
          <cell r="T36" t="str">
            <v>MP</v>
          </cell>
        </row>
        <row r="37">
          <cell r="P37" t="str">
            <v>FSS0AS046A</v>
          </cell>
          <cell r="Q37" t="str">
            <v>FSS0AS046AC</v>
          </cell>
          <cell r="T37" t="str">
            <v>MP</v>
          </cell>
        </row>
        <row r="38">
          <cell r="P38" t="str">
            <v>FSS0AS058A</v>
          </cell>
          <cell r="Q38" t="str">
            <v>FSS0AS058A</v>
          </cell>
          <cell r="T38" t="str">
            <v>MP</v>
          </cell>
        </row>
        <row r="39">
          <cell r="P39" t="str">
            <v>FSJ0AS045A</v>
          </cell>
          <cell r="Q39" t="str">
            <v>FSJ0AS04501AA</v>
          </cell>
          <cell r="T39" t="str">
            <v>MP</v>
          </cell>
        </row>
        <row r="40">
          <cell r="P40" t="str">
            <v>FSA0AA057A</v>
          </cell>
          <cell r="Q40" t="str">
            <v>FSA0AA057A</v>
          </cell>
          <cell r="T40" t="str">
            <v>MP</v>
          </cell>
        </row>
        <row r="41">
          <cell r="P41" t="str">
            <v>FSS0AS046A</v>
          </cell>
          <cell r="Q41" t="str">
            <v>FSS0AS046AG</v>
          </cell>
          <cell r="T41" t="str">
            <v>MP</v>
          </cell>
        </row>
        <row r="42">
          <cell r="P42" t="str">
            <v>FSS0AS046A</v>
          </cell>
          <cell r="Q42" t="str">
            <v>FSS0AS046AH</v>
          </cell>
          <cell r="T42" t="str">
            <v>MP</v>
          </cell>
        </row>
        <row r="43">
          <cell r="P43" t="str">
            <v>FSH0AS119A</v>
          </cell>
          <cell r="Q43" t="str">
            <v>FSH0AS119A</v>
          </cell>
          <cell r="T43" t="str">
            <v>MP</v>
          </cell>
        </row>
        <row r="44">
          <cell r="P44" t="str">
            <v>FSJ0AS045B</v>
          </cell>
          <cell r="Q44" t="str">
            <v>FSJ0AS04501BA</v>
          </cell>
          <cell r="T44" t="str">
            <v>MP</v>
          </cell>
        </row>
        <row r="45">
          <cell r="P45" t="str">
            <v>FXA0AA005A</v>
          </cell>
          <cell r="Q45" t="str">
            <v>FXA0AA005A</v>
          </cell>
          <cell r="T45" t="str">
            <v>MP</v>
          </cell>
        </row>
        <row r="46">
          <cell r="P46" t="str">
            <v>FSH0AS053B</v>
          </cell>
          <cell r="Q46" t="str">
            <v>FSH0AS053B</v>
          </cell>
          <cell r="T46" t="str">
            <v>MP</v>
          </cell>
        </row>
        <row r="47">
          <cell r="P47" t="str">
            <v>FSF0AS165A</v>
          </cell>
          <cell r="Q47" t="str">
            <v>FSF0AS165A8</v>
          </cell>
          <cell r="T47" t="str">
            <v>MP</v>
          </cell>
        </row>
        <row r="48">
          <cell r="P48" t="str">
            <v>FSH0AS122A</v>
          </cell>
          <cell r="Q48" t="str">
            <v>FSH0AS122A8</v>
          </cell>
          <cell r="T48" t="str">
            <v>MP</v>
          </cell>
        </row>
        <row r="49">
          <cell r="P49" t="str">
            <v>FSJ0AS045B</v>
          </cell>
          <cell r="Q49" t="str">
            <v>FSJ0AS04501BC</v>
          </cell>
          <cell r="T49" t="str">
            <v>MP</v>
          </cell>
        </row>
        <row r="50">
          <cell r="P50" t="str">
            <v>FSJ0AS076A</v>
          </cell>
          <cell r="Q50" t="str">
            <v>FSJ0AS076A</v>
          </cell>
          <cell r="T50" t="str">
            <v>MP</v>
          </cell>
        </row>
        <row r="51">
          <cell r="P51" t="str">
            <v>FSH0AS125A</v>
          </cell>
          <cell r="Q51" t="str">
            <v>FSH0AS125AA</v>
          </cell>
          <cell r="T51" t="str">
            <v>MP</v>
          </cell>
        </row>
        <row r="52">
          <cell r="P52" t="str">
            <v>FS90AA003B</v>
          </cell>
          <cell r="Q52" t="str">
            <v>FS90AA003B</v>
          </cell>
          <cell r="T52" t="str">
            <v>MP</v>
          </cell>
        </row>
        <row r="53">
          <cell r="P53" t="str">
            <v>FSH0AS126A</v>
          </cell>
          <cell r="Q53" t="str">
            <v>FSH0AS126A</v>
          </cell>
          <cell r="T53" t="str">
            <v>MP</v>
          </cell>
        </row>
        <row r="54">
          <cell r="P54" t="str">
            <v>FSH0AS122A</v>
          </cell>
          <cell r="Q54" t="str">
            <v>FSH0AS122A</v>
          </cell>
          <cell r="T54" t="str">
            <v>MP</v>
          </cell>
        </row>
        <row r="55">
          <cell r="P55" t="str">
            <v>FSS0AS048A</v>
          </cell>
          <cell r="Q55" t="str">
            <v>FSS0AS048AD</v>
          </cell>
          <cell r="T55" t="str">
            <v>MP</v>
          </cell>
        </row>
        <row r="56">
          <cell r="P56" t="str">
            <v>FSJ0AS063A</v>
          </cell>
          <cell r="Q56" t="str">
            <v>FSJ0AS06301AB</v>
          </cell>
          <cell r="T56" t="str">
            <v>MP</v>
          </cell>
        </row>
        <row r="57">
          <cell r="P57" t="str">
            <v>FSJ0AS063A</v>
          </cell>
          <cell r="Q57" t="str">
            <v>FSJ0AS06301AA</v>
          </cell>
          <cell r="T57" t="str">
            <v>MP</v>
          </cell>
        </row>
        <row r="58">
          <cell r="P58" t="str">
            <v>FSJ0AS076A</v>
          </cell>
          <cell r="Q58" t="str">
            <v>FSJ0AS07601AA</v>
          </cell>
          <cell r="T58" t="str">
            <v>MP</v>
          </cell>
          <cell r="BG58">
            <v>13844</v>
          </cell>
        </row>
        <row r="59">
          <cell r="P59" t="str">
            <v>FSA0AA058A</v>
          </cell>
          <cell r="Q59" t="str">
            <v>FSA0AA058A8</v>
          </cell>
          <cell r="T59" t="str">
            <v>MP</v>
          </cell>
        </row>
        <row r="60">
          <cell r="P60" t="str">
            <v>FSF0AS181A</v>
          </cell>
          <cell r="Q60" t="str">
            <v>FSF0AS181AA</v>
          </cell>
          <cell r="T60" t="str">
            <v>MP</v>
          </cell>
          <cell r="BE60">
            <v>14245</v>
          </cell>
          <cell r="BF60">
            <v>9906</v>
          </cell>
        </row>
        <row r="61">
          <cell r="P61" t="str">
            <v>FSA0AA058A</v>
          </cell>
          <cell r="Q61" t="str">
            <v>FSA0AA058A</v>
          </cell>
          <cell r="T61" t="str">
            <v>MP</v>
          </cell>
        </row>
        <row r="62">
          <cell r="P62" t="str">
            <v>FXE0AA005A</v>
          </cell>
          <cell r="Q62" t="str">
            <v>FXE0AA005A</v>
          </cell>
          <cell r="T62" t="str">
            <v>MP</v>
          </cell>
        </row>
        <row r="63">
          <cell r="P63" t="str">
            <v>FSH0AS135A</v>
          </cell>
          <cell r="Q63" t="str">
            <v>FSH0AS135AA</v>
          </cell>
          <cell r="T63" t="str">
            <v>MP</v>
          </cell>
        </row>
        <row r="64">
          <cell r="P64" t="str">
            <v>FSF0AS165B</v>
          </cell>
          <cell r="Q64" t="str">
            <v>FSF0AS165B8</v>
          </cell>
          <cell r="T64" t="str">
            <v>MP</v>
          </cell>
        </row>
        <row r="65">
          <cell r="P65" t="str">
            <v>FSA0AA059A</v>
          </cell>
          <cell r="Q65" t="str">
            <v>FSA0AA059A</v>
          </cell>
          <cell r="T65" t="str">
            <v>MP</v>
          </cell>
        </row>
        <row r="66">
          <cell r="P66" t="str">
            <v>FSS0AS058B</v>
          </cell>
          <cell r="Q66" t="str">
            <v>FSS0AS058B</v>
          </cell>
          <cell r="T66" t="str">
            <v>MP</v>
          </cell>
          <cell r="BF66">
            <v>35</v>
          </cell>
        </row>
        <row r="67">
          <cell r="P67" t="str">
            <v>FSS0AS051B</v>
          </cell>
          <cell r="Q67" t="str">
            <v>FSS0AS051BA</v>
          </cell>
          <cell r="T67" t="str">
            <v>MP</v>
          </cell>
        </row>
        <row r="68">
          <cell r="P68" t="str">
            <v>FSS0AS051B</v>
          </cell>
          <cell r="Q68" t="str">
            <v>FSS0AS051BB</v>
          </cell>
          <cell r="T68" t="str">
            <v>MP</v>
          </cell>
        </row>
        <row r="69">
          <cell r="P69" t="str">
            <v>FSH0AS141A</v>
          </cell>
          <cell r="Q69" t="str">
            <v>FSH0AS14101AA</v>
          </cell>
          <cell r="T69" t="str">
            <v>MP</v>
          </cell>
        </row>
        <row r="70">
          <cell r="P70" t="str">
            <v>FSJ0AS084A</v>
          </cell>
          <cell r="Q70" t="str">
            <v>FSJ0AS084A</v>
          </cell>
          <cell r="T70" t="str">
            <v>MP</v>
          </cell>
        </row>
        <row r="71">
          <cell r="P71" t="str">
            <v>FSS0AS048B</v>
          </cell>
          <cell r="Q71" t="str">
            <v>FSS0AS048BA</v>
          </cell>
          <cell r="T71" t="str">
            <v>MP</v>
          </cell>
        </row>
        <row r="72">
          <cell r="P72" t="str">
            <v>FSE0AA035A</v>
          </cell>
          <cell r="Q72" t="str">
            <v>FSE0AA03501A</v>
          </cell>
          <cell r="T72" t="str">
            <v>MP</v>
          </cell>
        </row>
        <row r="73">
          <cell r="P73" t="str">
            <v>FSS0AS048B</v>
          </cell>
          <cell r="Q73" t="str">
            <v>FSS0AS048BB</v>
          </cell>
          <cell r="T73" t="str">
            <v>MP</v>
          </cell>
        </row>
        <row r="74">
          <cell r="P74" t="str">
            <v>FSJ0AS095A</v>
          </cell>
          <cell r="Q74" t="str">
            <v>FSJ0AS095AY</v>
          </cell>
          <cell r="T74" t="str">
            <v>MP</v>
          </cell>
        </row>
        <row r="75">
          <cell r="P75" t="str">
            <v>FSJ0AS095A</v>
          </cell>
          <cell r="Q75" t="str">
            <v>FSJ0AS09501A</v>
          </cell>
          <cell r="T75" t="str">
            <v>MP</v>
          </cell>
        </row>
        <row r="76">
          <cell r="P76" t="str">
            <v>FSJ0AS095A</v>
          </cell>
          <cell r="Q76" t="str">
            <v>FSJ0AS09501AY</v>
          </cell>
          <cell r="T76" t="str">
            <v>MP</v>
          </cell>
          <cell r="BF76">
            <v>1200</v>
          </cell>
        </row>
        <row r="77">
          <cell r="P77" t="str">
            <v>FSH0AS144A</v>
          </cell>
          <cell r="Q77" t="str">
            <v>FSH0AS144A</v>
          </cell>
          <cell r="T77" t="str">
            <v>MP</v>
          </cell>
        </row>
        <row r="78">
          <cell r="P78" t="str">
            <v>FSN0AS007A</v>
          </cell>
          <cell r="Q78" t="str">
            <v>FSN0AS007AY</v>
          </cell>
          <cell r="T78" t="str">
            <v>MP</v>
          </cell>
        </row>
        <row r="79">
          <cell r="P79" t="str">
            <v>FSC0AA019A</v>
          </cell>
          <cell r="Q79" t="str">
            <v>FSC0AA01901A</v>
          </cell>
          <cell r="T79" t="str">
            <v>MP</v>
          </cell>
        </row>
        <row r="80">
          <cell r="P80" t="str">
            <v>FSC0AA020A</v>
          </cell>
          <cell r="Q80" t="str">
            <v>FSC0AA02001A</v>
          </cell>
          <cell r="T80" t="str">
            <v>MP</v>
          </cell>
        </row>
        <row r="81">
          <cell r="P81" t="str">
            <v>FSS0AS064A</v>
          </cell>
          <cell r="Q81" t="str">
            <v>FSS0AS064AA</v>
          </cell>
          <cell r="T81" t="str">
            <v>MP</v>
          </cell>
        </row>
        <row r="82">
          <cell r="P82" t="str">
            <v>KHAA84901B-JC17T00</v>
          </cell>
          <cell r="Q82" t="str">
            <v>KHAA84901B-JC17T00</v>
          </cell>
          <cell r="T82" t="str">
            <v>MP</v>
          </cell>
        </row>
        <row r="83">
          <cell r="P83" t="str">
            <v>FSE0AA035A</v>
          </cell>
          <cell r="Q83" t="str">
            <v>FSE0AA03501AA</v>
          </cell>
          <cell r="T83" t="str">
            <v>MP</v>
          </cell>
        </row>
        <row r="84">
          <cell r="P84" t="str">
            <v>FSS0AS051C</v>
          </cell>
          <cell r="Q84" t="str">
            <v>FSS0AS051CB</v>
          </cell>
          <cell r="T84" t="str">
            <v>MP</v>
          </cell>
        </row>
        <row r="85">
          <cell r="P85" t="str">
            <v>FSS0AS051C</v>
          </cell>
          <cell r="Q85" t="str">
            <v>FSS0AS051CA</v>
          </cell>
          <cell r="T85" t="str">
            <v>MP</v>
          </cell>
        </row>
        <row r="86">
          <cell r="P86" t="str">
            <v>FSS0AS068A</v>
          </cell>
          <cell r="Q86" t="str">
            <v>FSS0AS068AA</v>
          </cell>
          <cell r="T86" t="str">
            <v>MP</v>
          </cell>
        </row>
        <row r="87">
          <cell r="P87" t="str">
            <v>FSF0AS194A</v>
          </cell>
          <cell r="Q87" t="str">
            <v>FSF0AS194A8</v>
          </cell>
          <cell r="T87" t="str">
            <v>MP</v>
          </cell>
        </row>
        <row r="88">
          <cell r="P88" t="str">
            <v>FSH0AS138A</v>
          </cell>
          <cell r="Q88" t="str">
            <v>FSH0AS138AA</v>
          </cell>
          <cell r="T88" t="str">
            <v>MP</v>
          </cell>
        </row>
        <row r="89">
          <cell r="P89" t="str">
            <v>FSH0AS135A</v>
          </cell>
          <cell r="Q89" t="str">
            <v>FSH0AS135AB</v>
          </cell>
          <cell r="T89" t="str">
            <v>MP</v>
          </cell>
        </row>
        <row r="90">
          <cell r="P90" t="str">
            <v>FSH0AS135A</v>
          </cell>
          <cell r="Q90" t="str">
            <v>FSH0AS135AY</v>
          </cell>
          <cell r="T90" t="str">
            <v>MP</v>
          </cell>
        </row>
        <row r="91">
          <cell r="P91" t="str">
            <v>FSN0AS010A</v>
          </cell>
          <cell r="Q91" t="str">
            <v>FSN0AS010AA</v>
          </cell>
          <cell r="T91" t="str">
            <v>MP</v>
          </cell>
        </row>
        <row r="92">
          <cell r="P92" t="str">
            <v>FSJ0AS063B</v>
          </cell>
          <cell r="Q92" t="str">
            <v>FSJ0AS06301BB</v>
          </cell>
          <cell r="T92" t="str">
            <v>MP</v>
          </cell>
        </row>
        <row r="93">
          <cell r="P93" t="str">
            <v>FSJ0AS063B</v>
          </cell>
          <cell r="Q93" t="str">
            <v>FSJ0AS06301BA</v>
          </cell>
          <cell r="T93" t="str">
            <v>MP</v>
          </cell>
        </row>
        <row r="94">
          <cell r="P94" t="str">
            <v>FSH0AS125C</v>
          </cell>
          <cell r="Q94" t="str">
            <v>FSH0AS125CA</v>
          </cell>
          <cell r="T94" t="str">
            <v>MP</v>
          </cell>
        </row>
        <row r="95">
          <cell r="P95" t="str">
            <v>FS90AS010C</v>
          </cell>
          <cell r="Q95" t="str">
            <v>FS90AS010CZ</v>
          </cell>
          <cell r="T95" t="str">
            <v>MP</v>
          </cell>
          <cell r="BF95">
            <v>4067</v>
          </cell>
        </row>
        <row r="96">
          <cell r="P96" t="str">
            <v>FZC0AA095D</v>
          </cell>
          <cell r="Q96" t="str">
            <v>FZC0AA095DC</v>
          </cell>
          <cell r="T96" t="str">
            <v>MP</v>
          </cell>
        </row>
        <row r="97">
          <cell r="P97" t="str">
            <v>FSR0BS045E</v>
          </cell>
          <cell r="Q97" t="str">
            <v>FSR0BS045E9</v>
          </cell>
          <cell r="T97" t="str">
            <v>MP</v>
          </cell>
        </row>
        <row r="98">
          <cell r="P98" t="str">
            <v>FS80AS041A</v>
          </cell>
          <cell r="Q98" t="str">
            <v>FS80AS041AE</v>
          </cell>
          <cell r="T98" t="str">
            <v>MP</v>
          </cell>
        </row>
        <row r="99">
          <cell r="P99" t="str">
            <v>FFA0AA020H</v>
          </cell>
          <cell r="Q99" t="str">
            <v>FFA0AA020HD</v>
          </cell>
          <cell r="T99" t="str">
            <v>MP</v>
          </cell>
          <cell r="BE99">
            <v>16000</v>
          </cell>
          <cell r="BF99">
            <v>13000</v>
          </cell>
          <cell r="BG99">
            <v>12000</v>
          </cell>
        </row>
        <row r="100">
          <cell r="P100" t="str">
            <v>FS90AS042E</v>
          </cell>
          <cell r="Q100" t="str">
            <v>FS90AS042E</v>
          </cell>
          <cell r="T100" t="str">
            <v>MP</v>
          </cell>
        </row>
        <row r="101">
          <cell r="P101" t="str">
            <v>FSA0AC023C</v>
          </cell>
          <cell r="Q101" t="str">
            <v>FSA0AC023C9</v>
          </cell>
          <cell r="T101" t="str">
            <v>MP</v>
          </cell>
          <cell r="BF101">
            <v>39541</v>
          </cell>
        </row>
        <row r="102">
          <cell r="P102" t="str">
            <v>FZC0AA096B</v>
          </cell>
          <cell r="Q102" t="str">
            <v>FZC0AA096BB</v>
          </cell>
          <cell r="T102" t="str">
            <v>MP</v>
          </cell>
        </row>
        <row r="103">
          <cell r="P103" t="str">
            <v>FSP0AD018B</v>
          </cell>
          <cell r="Q103" t="str">
            <v>FSP0AD018BL</v>
          </cell>
          <cell r="T103" t="str">
            <v>MP</v>
          </cell>
        </row>
        <row r="104">
          <cell r="P104" t="str">
            <v>FZC0AA095D</v>
          </cell>
          <cell r="Q104" t="str">
            <v>FZC0AA095DE</v>
          </cell>
          <cell r="T104" t="str">
            <v>MP</v>
          </cell>
        </row>
        <row r="105">
          <cell r="P105" t="str">
            <v>FSP0AS010B</v>
          </cell>
          <cell r="Q105" t="str">
            <v>FSP0AS010BA</v>
          </cell>
          <cell r="T105" t="str">
            <v>MP</v>
          </cell>
          <cell r="BE105">
            <v>189510</v>
          </cell>
          <cell r="BF105">
            <v>123186</v>
          </cell>
        </row>
        <row r="106">
          <cell r="P106" t="str">
            <v>FS80B504_B</v>
          </cell>
          <cell r="Q106" t="str">
            <v>FU8B504BB</v>
          </cell>
          <cell r="T106" t="str">
            <v>MP</v>
          </cell>
        </row>
        <row r="107">
          <cell r="P107" t="str">
            <v>FSA0AD018B</v>
          </cell>
          <cell r="Q107" t="str">
            <v>FSA0AD018BB</v>
          </cell>
          <cell r="T107" t="str">
            <v>MP</v>
          </cell>
        </row>
        <row r="108">
          <cell r="P108" t="str">
            <v>FFA0AA020H</v>
          </cell>
          <cell r="Q108" t="str">
            <v>FFA0AA020HE</v>
          </cell>
          <cell r="T108" t="str">
            <v>MP</v>
          </cell>
          <cell r="BE108">
            <v>10000</v>
          </cell>
          <cell r="BF108">
            <v>11000</v>
          </cell>
          <cell r="BG108">
            <v>12000</v>
          </cell>
        </row>
        <row r="109">
          <cell r="P109" t="str">
            <v>FS80B504_B</v>
          </cell>
          <cell r="Q109" t="str">
            <v>FU8B504BE</v>
          </cell>
          <cell r="T109" t="str">
            <v>MP</v>
          </cell>
          <cell r="BE109">
            <v>2000</v>
          </cell>
          <cell r="BF109">
            <v>1000</v>
          </cell>
          <cell r="BG109">
            <v>2000</v>
          </cell>
        </row>
        <row r="110">
          <cell r="P110" t="str">
            <v>FSP0AD024C</v>
          </cell>
          <cell r="Q110" t="str">
            <v>FSP0AD024CH</v>
          </cell>
          <cell r="T110" t="str">
            <v>MP</v>
          </cell>
        </row>
        <row r="111">
          <cell r="P111" t="str">
            <v>FS80AS032A</v>
          </cell>
          <cell r="Q111" t="str">
            <v>FS80AS032AE</v>
          </cell>
          <cell r="T111" t="str">
            <v>MP</v>
          </cell>
        </row>
        <row r="112">
          <cell r="P112" t="str">
            <v>FSP0AD024C</v>
          </cell>
          <cell r="Q112" t="str">
            <v>FSP0AD024CK</v>
          </cell>
          <cell r="T112" t="str">
            <v>MP</v>
          </cell>
        </row>
        <row r="113">
          <cell r="P113" t="str">
            <v>FZC0AA096B</v>
          </cell>
          <cell r="Q113" t="str">
            <v>FZC0AA096BA</v>
          </cell>
          <cell r="T113" t="str">
            <v>MP</v>
          </cell>
        </row>
        <row r="114">
          <cell r="P114" t="str">
            <v>FSP0AD018B</v>
          </cell>
          <cell r="Q114" t="str">
            <v>FSP0AD018BP</v>
          </cell>
          <cell r="T114" t="str">
            <v>MP</v>
          </cell>
        </row>
        <row r="115">
          <cell r="P115" t="str">
            <v>FSA0AC089C</v>
          </cell>
          <cell r="Q115" t="str">
            <v>FSA0AC089CG</v>
          </cell>
          <cell r="T115" t="str">
            <v>MP</v>
          </cell>
          <cell r="BE115">
            <v>91252</v>
          </cell>
          <cell r="BG115">
            <v>43706</v>
          </cell>
        </row>
        <row r="116">
          <cell r="P116" t="str">
            <v>FSA0AC089C</v>
          </cell>
          <cell r="Q116" t="str">
            <v>FSA0AC089CF</v>
          </cell>
          <cell r="T116" t="str">
            <v>MP</v>
          </cell>
          <cell r="BE116">
            <v>3955</v>
          </cell>
        </row>
        <row r="117">
          <cell r="P117" t="str">
            <v>FZC0AA095D</v>
          </cell>
          <cell r="Q117" t="str">
            <v>FZC0AA095DD</v>
          </cell>
          <cell r="T117" t="str">
            <v>MP</v>
          </cell>
        </row>
        <row r="118">
          <cell r="P118" t="str">
            <v>FSA0AD122B</v>
          </cell>
          <cell r="Q118" t="str">
            <v>FSA0AD122BA</v>
          </cell>
          <cell r="T118" t="str">
            <v>MP</v>
          </cell>
        </row>
        <row r="119">
          <cell r="P119" t="str">
            <v>FSA0AD025C</v>
          </cell>
          <cell r="Q119" t="str">
            <v>FSA0AD025CZ</v>
          </cell>
          <cell r="T119" t="str">
            <v>MP</v>
          </cell>
        </row>
        <row r="120">
          <cell r="P120" t="str">
            <v>FSP0AD024C</v>
          </cell>
          <cell r="Q120" t="str">
            <v>FSP0AD024CP</v>
          </cell>
          <cell r="T120" t="str">
            <v>MP</v>
          </cell>
          <cell r="BF120">
            <v>10826</v>
          </cell>
        </row>
        <row r="121">
          <cell r="P121" t="str">
            <v>FG70A082DM_007</v>
          </cell>
          <cell r="Q121" t="str">
            <v>FG7A082007AD</v>
          </cell>
          <cell r="T121" t="str">
            <v>MP</v>
          </cell>
        </row>
        <row r="122">
          <cell r="P122" t="str">
            <v>FSA0AD122B</v>
          </cell>
          <cell r="Q122" t="str">
            <v>FSA0AD122BA5</v>
          </cell>
          <cell r="T122" t="str">
            <v>MP</v>
          </cell>
        </row>
        <row r="123">
          <cell r="P123" t="str">
            <v>FSP0AD024C</v>
          </cell>
          <cell r="Q123" t="str">
            <v>FSP0AD024CL</v>
          </cell>
          <cell r="T123" t="str">
            <v>MP</v>
          </cell>
        </row>
        <row r="124">
          <cell r="P124" t="str">
            <v>FSA0AD011E</v>
          </cell>
          <cell r="Q124" t="str">
            <v>FSA0AD011EJ</v>
          </cell>
          <cell r="T124" t="str">
            <v>MP</v>
          </cell>
        </row>
        <row r="125">
          <cell r="P125" t="str">
            <v>FFA0AA020H</v>
          </cell>
          <cell r="Q125" t="str">
            <v>FFA0AA020HD5</v>
          </cell>
          <cell r="T125" t="str">
            <v>MP</v>
          </cell>
          <cell r="BF125">
            <v>4126</v>
          </cell>
        </row>
        <row r="126">
          <cell r="P126" t="str">
            <v>FSR0HS041E</v>
          </cell>
          <cell r="Q126" t="str">
            <v>FSR0HS041EB</v>
          </cell>
          <cell r="T126" t="str">
            <v>MP</v>
          </cell>
        </row>
        <row r="127">
          <cell r="P127" t="str">
            <v>FSP0AD017A</v>
          </cell>
          <cell r="Q127" t="str">
            <v>FSP0AD017AL</v>
          </cell>
          <cell r="T127" t="str">
            <v>MP</v>
          </cell>
        </row>
        <row r="128">
          <cell r="P128" t="str">
            <v>FSR0HS041F</v>
          </cell>
          <cell r="Q128" t="str">
            <v>FSR0HS041FE</v>
          </cell>
          <cell r="T128" t="str">
            <v>MP</v>
          </cell>
        </row>
        <row r="129">
          <cell r="P129" t="str">
            <v>FSA0AA039A</v>
          </cell>
          <cell r="Q129" t="str">
            <v>FSA0AA039A</v>
          </cell>
          <cell r="T129" t="str">
            <v>MP</v>
          </cell>
        </row>
        <row r="130">
          <cell r="P130" t="str">
            <v>FS90AB018B</v>
          </cell>
          <cell r="Q130" t="str">
            <v>FS90AB018BA</v>
          </cell>
          <cell r="T130" t="str">
            <v>MP</v>
          </cell>
        </row>
        <row r="131">
          <cell r="P131" t="str">
            <v>FSC0AA010A</v>
          </cell>
          <cell r="Q131" t="str">
            <v>FSC0AA010AA</v>
          </cell>
          <cell r="T131" t="str">
            <v>MP</v>
          </cell>
        </row>
        <row r="132">
          <cell r="P132" t="str">
            <v>FZF0ZS008D</v>
          </cell>
          <cell r="Q132" t="str">
            <v>FZF0ZS008DA</v>
          </cell>
          <cell r="T132" t="str">
            <v>MP</v>
          </cell>
          <cell r="BG132">
            <v>10800</v>
          </cell>
        </row>
        <row r="133">
          <cell r="P133" t="str">
            <v>FSP0AD017A</v>
          </cell>
          <cell r="Q133" t="str">
            <v>FSP0AD017AO</v>
          </cell>
          <cell r="T133" t="str">
            <v>MP</v>
          </cell>
        </row>
        <row r="134">
          <cell r="P134" t="str">
            <v>FSA0AA040A</v>
          </cell>
          <cell r="Q134" t="str">
            <v>FSA0AA040A</v>
          </cell>
          <cell r="T134" t="str">
            <v>MP</v>
          </cell>
        </row>
        <row r="135">
          <cell r="P135" t="str">
            <v>FSA0AA017F</v>
          </cell>
          <cell r="Q135" t="str">
            <v>FSA0AA017FB</v>
          </cell>
          <cell r="T135" t="str">
            <v>MP</v>
          </cell>
        </row>
        <row r="136">
          <cell r="P136" t="str">
            <v>FSA0AD122B</v>
          </cell>
          <cell r="Q136" t="str">
            <v>FSA0AD122BB</v>
          </cell>
          <cell r="T136" t="str">
            <v>MP</v>
          </cell>
        </row>
        <row r="137">
          <cell r="P137" t="str">
            <v>FSA0AD092C</v>
          </cell>
          <cell r="Q137" t="str">
            <v>FSA0AD092C9</v>
          </cell>
          <cell r="T137" t="str">
            <v>MP</v>
          </cell>
        </row>
        <row r="138">
          <cell r="P138" t="str">
            <v>FSR0AS005A</v>
          </cell>
          <cell r="Q138" t="str">
            <v>FSR0AS005AA</v>
          </cell>
          <cell r="T138" t="str">
            <v>MP</v>
          </cell>
        </row>
        <row r="139">
          <cell r="P139" t="str">
            <v>FSP0AD017A</v>
          </cell>
          <cell r="Q139" t="str">
            <v>FSP0AD017AP</v>
          </cell>
          <cell r="T139" t="str">
            <v>MP</v>
          </cell>
        </row>
        <row r="140">
          <cell r="P140" t="str">
            <v>FSA0AD011E</v>
          </cell>
          <cell r="Q140" t="str">
            <v>FSA0AD011EO</v>
          </cell>
          <cell r="T140" t="str">
            <v>MP</v>
          </cell>
        </row>
        <row r="141">
          <cell r="P141" t="str">
            <v>FSR0HS038B</v>
          </cell>
          <cell r="Q141" t="str">
            <v>FSR0HS038B9</v>
          </cell>
          <cell r="T141" t="str">
            <v>MP</v>
          </cell>
          <cell r="BF141">
            <v>128576</v>
          </cell>
        </row>
        <row r="142">
          <cell r="P142" t="str">
            <v>FSC0AA010A</v>
          </cell>
          <cell r="Q142" t="str">
            <v>FSC0AA010AD</v>
          </cell>
          <cell r="T142" t="str">
            <v>MP</v>
          </cell>
        </row>
        <row r="143">
          <cell r="P143" t="str">
            <v>FSR0AS005A</v>
          </cell>
          <cell r="Q143" t="str">
            <v>FSR0AS005A</v>
          </cell>
          <cell r="T143" t="str">
            <v>MP</v>
          </cell>
        </row>
        <row r="144">
          <cell r="P144" t="str">
            <v>FZF0ZS008D</v>
          </cell>
          <cell r="Q144" t="str">
            <v>FZF0ZS008DB</v>
          </cell>
          <cell r="T144" t="str">
            <v>MP</v>
          </cell>
          <cell r="BG144">
            <v>14280</v>
          </cell>
        </row>
        <row r="145">
          <cell r="P145" t="str">
            <v>FZF0ZS008D</v>
          </cell>
          <cell r="Q145" t="str">
            <v>FZF0ZS008DD</v>
          </cell>
          <cell r="T145" t="str">
            <v>MP</v>
          </cell>
        </row>
        <row r="146">
          <cell r="P146" t="str">
            <v>FZF0ZS008D</v>
          </cell>
          <cell r="Q146" t="str">
            <v>FZF0ZS008DC</v>
          </cell>
          <cell r="T146" t="str">
            <v>MP</v>
          </cell>
        </row>
        <row r="147">
          <cell r="P147" t="str">
            <v>FSA0AD122B</v>
          </cell>
          <cell r="Q147" t="str">
            <v>FSA0AD122BB5</v>
          </cell>
          <cell r="T147" t="str">
            <v>MP</v>
          </cell>
        </row>
        <row r="148">
          <cell r="P148" t="str">
            <v>FSA0AD122B</v>
          </cell>
          <cell r="Q148" t="str">
            <v>FSA0AD122BD</v>
          </cell>
          <cell r="T148" t="str">
            <v>MP</v>
          </cell>
        </row>
        <row r="149">
          <cell r="P149" t="str">
            <v>FSP0AS012C</v>
          </cell>
          <cell r="Q149" t="str">
            <v>FSP0AS012CB</v>
          </cell>
          <cell r="T149" t="str">
            <v>MP</v>
          </cell>
          <cell r="BE149">
            <v>23058</v>
          </cell>
        </row>
        <row r="150">
          <cell r="P150" t="str">
            <v>FSP0AS012C</v>
          </cell>
          <cell r="Q150" t="str">
            <v>FSP0AS012CD</v>
          </cell>
          <cell r="T150" t="str">
            <v>MP</v>
          </cell>
          <cell r="BF150">
            <v>38172</v>
          </cell>
        </row>
        <row r="151">
          <cell r="P151" t="str">
            <v>FG70A018HN_512C</v>
          </cell>
          <cell r="Q151" t="str">
            <v>FG7A018512C</v>
          </cell>
          <cell r="T151" t="str">
            <v>MP</v>
          </cell>
        </row>
        <row r="152">
          <cell r="P152" t="str">
            <v>FS90AS010C</v>
          </cell>
          <cell r="Q152" t="str">
            <v>FS90AS010C</v>
          </cell>
          <cell r="T152" t="str">
            <v>MP</v>
          </cell>
        </row>
        <row r="153">
          <cell r="P153" t="str">
            <v>FS90AS010C</v>
          </cell>
          <cell r="Q153" t="str">
            <v>FS90AS010C8</v>
          </cell>
          <cell r="T153" t="str">
            <v>MP</v>
          </cell>
        </row>
        <row r="154">
          <cell r="P154" t="str">
            <v>FSP0AD017A</v>
          </cell>
          <cell r="Q154" t="str">
            <v>FSP0AD017A</v>
          </cell>
          <cell r="T154" t="str">
            <v>MP</v>
          </cell>
        </row>
        <row r="155">
          <cell r="P155" t="str">
            <v>FSP0AD018B</v>
          </cell>
          <cell r="Q155" t="str">
            <v>FSP0AD018B8</v>
          </cell>
          <cell r="T155" t="str">
            <v>MP</v>
          </cell>
        </row>
        <row r="156">
          <cell r="P156" t="str">
            <v>FSP0AD024C</v>
          </cell>
          <cell r="Q156" t="str">
            <v>FSP0AD024C</v>
          </cell>
          <cell r="T156" t="str">
            <v>MP</v>
          </cell>
        </row>
        <row r="157">
          <cell r="P157" t="str">
            <v>FSP0AD024C</v>
          </cell>
          <cell r="Q157" t="str">
            <v>FSP0AD024C8</v>
          </cell>
          <cell r="T157" t="str">
            <v>MP</v>
          </cell>
        </row>
        <row r="158">
          <cell r="P158" t="str">
            <v>FS90AS010D</v>
          </cell>
          <cell r="Q158" t="str">
            <v>FS90AS010DQ</v>
          </cell>
          <cell r="T158" t="str">
            <v>MP</v>
          </cell>
        </row>
        <row r="159">
          <cell r="P159" t="str">
            <v>FSA0AD122B</v>
          </cell>
          <cell r="Q159" t="str">
            <v>FSA0AD122BD5</v>
          </cell>
          <cell r="T159" t="str">
            <v>MP</v>
          </cell>
        </row>
        <row r="160">
          <cell r="P160" t="str">
            <v>FG70A018HN_512C</v>
          </cell>
          <cell r="Q160" t="str">
            <v>FG7A018512CB</v>
          </cell>
          <cell r="T160" t="str">
            <v>MP</v>
          </cell>
        </row>
        <row r="161">
          <cell r="P161" t="str">
            <v>FSA0AA017F</v>
          </cell>
          <cell r="Q161" t="str">
            <v>FSA0AA017FC</v>
          </cell>
          <cell r="T161" t="str">
            <v>MP</v>
          </cell>
          <cell r="BE161">
            <v>66000</v>
          </cell>
        </row>
        <row r="162">
          <cell r="P162" t="str">
            <v>FSA0AA017F</v>
          </cell>
          <cell r="Q162" t="str">
            <v>FSA0AA017FD</v>
          </cell>
          <cell r="T162" t="str">
            <v>MP</v>
          </cell>
        </row>
        <row r="163">
          <cell r="P163" t="str">
            <v>FZC0AA095D</v>
          </cell>
          <cell r="Q163" t="str">
            <v>FZC0AA095DA</v>
          </cell>
          <cell r="T163" t="str">
            <v>MP</v>
          </cell>
        </row>
        <row r="164">
          <cell r="P164" t="str">
            <v>FS90AS010D</v>
          </cell>
          <cell r="Q164" t="str">
            <v>FS90AS010D</v>
          </cell>
          <cell r="T164" t="str">
            <v>MP</v>
          </cell>
        </row>
        <row r="165">
          <cell r="P165" t="str">
            <v>FSS0AS025A</v>
          </cell>
          <cell r="Q165" t="str">
            <v>FSS0AS025A</v>
          </cell>
          <cell r="T165" t="str">
            <v>MP</v>
          </cell>
        </row>
        <row r="166">
          <cell r="P166" t="str">
            <v>FSS0AS036A</v>
          </cell>
          <cell r="Q166" t="str">
            <v>FSS0AS036AA</v>
          </cell>
          <cell r="T166" t="str">
            <v>MP</v>
          </cell>
        </row>
        <row r="167">
          <cell r="P167" t="str">
            <v>FSA0AC023C</v>
          </cell>
          <cell r="Q167" t="str">
            <v>FSA0AC023CZB</v>
          </cell>
          <cell r="T167" t="str">
            <v>MP</v>
          </cell>
        </row>
        <row r="168">
          <cell r="P168" t="str">
            <v>FSA0AC023C</v>
          </cell>
          <cell r="Q168" t="str">
            <v>FSA0AC023CZD</v>
          </cell>
          <cell r="T168" t="str">
            <v>MP</v>
          </cell>
        </row>
        <row r="169">
          <cell r="P169" t="str">
            <v>FS90AB018B</v>
          </cell>
          <cell r="Q169" t="str">
            <v>FS90AB018BC</v>
          </cell>
          <cell r="T169" t="str">
            <v>MP</v>
          </cell>
        </row>
        <row r="170">
          <cell r="P170" t="str">
            <v>FSA0AC197A</v>
          </cell>
          <cell r="Q170" t="str">
            <v>FSA0AC197AC</v>
          </cell>
          <cell r="T170" t="str">
            <v>MP</v>
          </cell>
        </row>
        <row r="171">
          <cell r="P171" t="str">
            <v>FSH0AS058A</v>
          </cell>
          <cell r="Q171" t="str">
            <v>FSH0AS058A</v>
          </cell>
          <cell r="T171" t="str">
            <v>MP</v>
          </cell>
          <cell r="BF171">
            <v>25</v>
          </cell>
          <cell r="BG171">
            <v>25</v>
          </cell>
        </row>
        <row r="172">
          <cell r="P172" t="str">
            <v>FSS0AS025A</v>
          </cell>
          <cell r="Q172" t="str">
            <v>FSS0AS025A</v>
          </cell>
          <cell r="T172" t="str">
            <v>MP</v>
          </cell>
        </row>
        <row r="173">
          <cell r="P173" t="str">
            <v>FSS0AS028A</v>
          </cell>
          <cell r="Q173" t="str">
            <v>FSS0AS028A8</v>
          </cell>
          <cell r="T173" t="str">
            <v>MP</v>
          </cell>
        </row>
        <row r="174">
          <cell r="P174" t="str">
            <v>FSS0AS031C</v>
          </cell>
          <cell r="Q174" t="str">
            <v>FSS0AS031C8</v>
          </cell>
          <cell r="T174" t="str">
            <v>MP</v>
          </cell>
        </row>
        <row r="175">
          <cell r="P175" t="str">
            <v>FSP0AD020D</v>
          </cell>
          <cell r="Q175" t="str">
            <v>FSP0AD020D9</v>
          </cell>
          <cell r="T175" t="str">
            <v>MP</v>
          </cell>
        </row>
        <row r="176">
          <cell r="P176" t="str">
            <v>FSS0AS031C</v>
          </cell>
          <cell r="Q176" t="str">
            <v>FSS0AS031C</v>
          </cell>
          <cell r="T176" t="str">
            <v>MP</v>
          </cell>
        </row>
        <row r="177">
          <cell r="P177" t="str">
            <v>FSA0AD122B</v>
          </cell>
          <cell r="Q177" t="str">
            <v>FSA0AD122BE</v>
          </cell>
          <cell r="T177" t="str">
            <v>MP</v>
          </cell>
        </row>
        <row r="178">
          <cell r="P178" t="str">
            <v>FSS0AS038A</v>
          </cell>
          <cell r="Q178" t="str">
            <v>FSS0AS038AA</v>
          </cell>
          <cell r="T178" t="str">
            <v>MP</v>
          </cell>
          <cell r="BE178">
            <v>900</v>
          </cell>
          <cell r="BF178">
            <v>66713</v>
          </cell>
          <cell r="BG178">
            <v>100900</v>
          </cell>
        </row>
        <row r="179">
          <cell r="P179" t="str">
            <v>FSA0AD122B</v>
          </cell>
          <cell r="Q179" t="str">
            <v>FSA0AD122BE5</v>
          </cell>
          <cell r="T179" t="str">
            <v>MP</v>
          </cell>
        </row>
        <row r="180">
          <cell r="P180" t="str">
            <v>FSA0AD122B</v>
          </cell>
          <cell r="Q180" t="str">
            <v>FSA0AD122BF</v>
          </cell>
          <cell r="T180" t="str">
            <v>MP</v>
          </cell>
        </row>
        <row r="181">
          <cell r="P181" t="str">
            <v>FS90AB047D</v>
          </cell>
          <cell r="Q181" t="str">
            <v>FS90AB047DG</v>
          </cell>
          <cell r="T181" t="str">
            <v>MP</v>
          </cell>
        </row>
        <row r="182">
          <cell r="P182" t="str">
            <v>FSA0AD122B</v>
          </cell>
          <cell r="Q182" t="str">
            <v>FSA0AD122BF5</v>
          </cell>
          <cell r="T182" t="str">
            <v>MP</v>
          </cell>
        </row>
        <row r="183">
          <cell r="P183" t="str">
            <v>FG60A012HM_J03</v>
          </cell>
          <cell r="Q183" t="str">
            <v>FG6A012J03AD</v>
          </cell>
          <cell r="T183" t="str">
            <v>MP</v>
          </cell>
        </row>
        <row r="184">
          <cell r="P184" t="str">
            <v>FSA0AD011E</v>
          </cell>
          <cell r="Q184" t="str">
            <v>FSA0AD011E</v>
          </cell>
          <cell r="T184" t="str">
            <v>MP</v>
          </cell>
        </row>
        <row r="185">
          <cell r="P185" t="str">
            <v>FSF0AS120B</v>
          </cell>
          <cell r="Q185" t="str">
            <v>FSF0AS120BC</v>
          </cell>
          <cell r="T185" t="str">
            <v>MP</v>
          </cell>
        </row>
        <row r="186">
          <cell r="P186" t="str">
            <v>FSF0AS120B</v>
          </cell>
          <cell r="Q186" t="str">
            <v>FSF0AS120BD</v>
          </cell>
          <cell r="T186" t="str">
            <v>MP</v>
          </cell>
        </row>
        <row r="187">
          <cell r="P187" t="str">
            <v>FSH0AS052B</v>
          </cell>
          <cell r="Q187" t="str">
            <v>FSH0AS052B8</v>
          </cell>
          <cell r="T187" t="str">
            <v>MP</v>
          </cell>
          <cell r="BG187">
            <v>101</v>
          </cell>
        </row>
        <row r="188">
          <cell r="P188" t="str">
            <v>FSH0AS036B</v>
          </cell>
          <cell r="Q188" t="str">
            <v>FSH0AS036B</v>
          </cell>
          <cell r="T188" t="str">
            <v>MP</v>
          </cell>
        </row>
        <row r="189">
          <cell r="P189" t="str">
            <v>FF80AS005A</v>
          </cell>
          <cell r="Q189" t="str">
            <v>FF80AS005AC</v>
          </cell>
          <cell r="T189" t="str">
            <v>MP</v>
          </cell>
        </row>
        <row r="190">
          <cell r="P190" t="str">
            <v>FSS0AS038A</v>
          </cell>
          <cell r="Q190" t="str">
            <v>FSS0AS038AD</v>
          </cell>
          <cell r="T190" t="str">
            <v>MP</v>
          </cell>
        </row>
        <row r="191">
          <cell r="P191" t="str">
            <v>FSH0AS050A</v>
          </cell>
          <cell r="Q191" t="str">
            <v>FSH0AS05001A9</v>
          </cell>
          <cell r="T191" t="str">
            <v>MP</v>
          </cell>
        </row>
        <row r="192">
          <cell r="P192" t="str">
            <v>FSA0AA052A</v>
          </cell>
          <cell r="Q192" t="str">
            <v>FSA0AA052A</v>
          </cell>
          <cell r="T192" t="str">
            <v>MP</v>
          </cell>
        </row>
        <row r="193">
          <cell r="P193" t="str">
            <v>FSS0AS041B</v>
          </cell>
          <cell r="Q193" t="str">
            <v>FSS0AS041B8</v>
          </cell>
          <cell r="T193" t="str">
            <v>MP</v>
          </cell>
        </row>
        <row r="194">
          <cell r="P194" t="str">
            <v>FSH0AS063A</v>
          </cell>
          <cell r="Q194" t="str">
            <v>FSH0AS063AD</v>
          </cell>
          <cell r="T194" t="str">
            <v>MP</v>
          </cell>
        </row>
        <row r="195">
          <cell r="P195" t="str">
            <v>FSH0AS063A</v>
          </cell>
          <cell r="Q195" t="str">
            <v>FSH0AS063AE</v>
          </cell>
          <cell r="T195" t="str">
            <v>MP</v>
          </cell>
        </row>
        <row r="196">
          <cell r="P196" t="str">
            <v>FZD0ZA016C</v>
          </cell>
          <cell r="Q196" t="str">
            <v>FZD0ZA016CD</v>
          </cell>
          <cell r="T196" t="str">
            <v>MP</v>
          </cell>
          <cell r="BE196">
            <v>204000</v>
          </cell>
          <cell r="BF196">
            <v>21000</v>
          </cell>
          <cell r="BG196">
            <v>192000</v>
          </cell>
        </row>
        <row r="197">
          <cell r="P197" t="str">
            <v>FSF0AS143A</v>
          </cell>
          <cell r="Q197" t="str">
            <v>FSF0AS143AD</v>
          </cell>
          <cell r="T197" t="str">
            <v>MP</v>
          </cell>
        </row>
        <row r="198">
          <cell r="P198" t="str">
            <v>FZD0ZA016C</v>
          </cell>
          <cell r="Q198" t="str">
            <v>FZD0ZA016CB</v>
          </cell>
          <cell r="T198" t="str">
            <v>MP</v>
          </cell>
        </row>
        <row r="199">
          <cell r="P199" t="str">
            <v>FSD0AA109C</v>
          </cell>
          <cell r="Q199" t="str">
            <v>FSD0AA109CB</v>
          </cell>
          <cell r="T199" t="str">
            <v>MP</v>
          </cell>
        </row>
        <row r="200">
          <cell r="P200" t="str">
            <v>FZD0ZA016B</v>
          </cell>
          <cell r="Q200" t="str">
            <v>FZD0ZA016BA</v>
          </cell>
          <cell r="T200" t="str">
            <v>MP</v>
          </cell>
          <cell r="BE200">
            <v>4680</v>
          </cell>
          <cell r="BF200">
            <v>5400</v>
          </cell>
        </row>
        <row r="201">
          <cell r="P201" t="str">
            <v>FSS0AS036A</v>
          </cell>
          <cell r="Q201" t="str">
            <v>FSS0AS036AA</v>
          </cell>
          <cell r="T201" t="str">
            <v>MP</v>
          </cell>
        </row>
        <row r="202">
          <cell r="P202" t="str">
            <v>FSH0AS063A</v>
          </cell>
          <cell r="Q202" t="str">
            <v>FSH0AS063AF</v>
          </cell>
          <cell r="T202" t="str">
            <v>MP</v>
          </cell>
        </row>
        <row r="203">
          <cell r="P203" t="str">
            <v>FSH0AS063A</v>
          </cell>
          <cell r="Q203" t="str">
            <v>FSH0AS063AI</v>
          </cell>
          <cell r="T203" t="str">
            <v>MP</v>
          </cell>
        </row>
        <row r="204">
          <cell r="P204" t="str">
            <v>FSF0AS143A</v>
          </cell>
          <cell r="Q204" t="str">
            <v>FSF0AS143AF</v>
          </cell>
          <cell r="T204" t="str">
            <v>MP</v>
          </cell>
        </row>
        <row r="205">
          <cell r="P205" t="str">
            <v>FSF0AS143A</v>
          </cell>
          <cell r="Q205" t="str">
            <v>FSF0AS143AG</v>
          </cell>
          <cell r="T205" t="str">
            <v>MP</v>
          </cell>
        </row>
        <row r="206">
          <cell r="P206" t="str">
            <v>FSF0AS143A</v>
          </cell>
          <cell r="Q206" t="str">
            <v>FSF0AS143AH</v>
          </cell>
          <cell r="T206" t="str">
            <v>MP</v>
          </cell>
        </row>
        <row r="207">
          <cell r="P207" t="str">
            <v>FSH0AS079C</v>
          </cell>
          <cell r="Q207" t="str">
            <v>FSH0AS079CA</v>
          </cell>
          <cell r="T207" t="str">
            <v>MP</v>
          </cell>
        </row>
        <row r="208">
          <cell r="P208" t="str">
            <v>FSA0AA033B</v>
          </cell>
          <cell r="Q208" t="str">
            <v>FSA0AA033BA</v>
          </cell>
          <cell r="T208" t="str">
            <v>MP</v>
          </cell>
          <cell r="BF208">
            <v>75376</v>
          </cell>
        </row>
        <row r="209">
          <cell r="P209" t="str">
            <v>FSS0AS051A</v>
          </cell>
          <cell r="Q209" t="str">
            <v>FSS0AS051AA</v>
          </cell>
          <cell r="T209" t="str">
            <v>MP</v>
          </cell>
        </row>
        <row r="210">
          <cell r="P210" t="str">
            <v>FSH0AS079C</v>
          </cell>
          <cell r="Q210" t="str">
            <v>FSH0AS079C8</v>
          </cell>
          <cell r="T210" t="str">
            <v>MP</v>
          </cell>
        </row>
        <row r="211">
          <cell r="P211" t="str">
            <v>FSH0AS079C</v>
          </cell>
          <cell r="Q211" t="str">
            <v>FSH0AS079CB</v>
          </cell>
          <cell r="T211" t="str">
            <v>MP</v>
          </cell>
        </row>
        <row r="212">
          <cell r="P212" t="str">
            <v>FSJ0AS029B</v>
          </cell>
          <cell r="Q212" t="str">
            <v>FSJ0AS02901BA</v>
          </cell>
          <cell r="T212" t="str">
            <v>MP</v>
          </cell>
        </row>
        <row r="213">
          <cell r="P213" t="str">
            <v>FSJ0AS029B</v>
          </cell>
          <cell r="Q213" t="str">
            <v>FSJ0AS02901BB</v>
          </cell>
          <cell r="T213" t="str">
            <v>MP</v>
          </cell>
        </row>
        <row r="214">
          <cell r="P214" t="str">
            <v>FSH0AS063A</v>
          </cell>
          <cell r="Q214" t="str">
            <v>FSH0AS063AJ</v>
          </cell>
          <cell r="T214" t="str">
            <v>MP</v>
          </cell>
        </row>
        <row r="215">
          <cell r="P215" t="str">
            <v>FSH0AS065B</v>
          </cell>
          <cell r="Q215" t="str">
            <v>FSH0AS065BA</v>
          </cell>
          <cell r="T215" t="str">
            <v>MP</v>
          </cell>
        </row>
        <row r="216">
          <cell r="P216" t="str">
            <v>FSH0AS065B</v>
          </cell>
          <cell r="Q216" t="str">
            <v>FSH0AS065BB</v>
          </cell>
          <cell r="T216" t="str">
            <v>MP</v>
          </cell>
        </row>
        <row r="217">
          <cell r="P217" t="str">
            <v>FSH0AS063A</v>
          </cell>
          <cell r="Q217" t="str">
            <v>FSH0AS063A</v>
          </cell>
          <cell r="T217" t="str">
            <v>MP</v>
          </cell>
        </row>
        <row r="218">
          <cell r="P218" t="str">
            <v>FSA0AC301E</v>
          </cell>
          <cell r="Q218" t="str">
            <v>FSA0AC301EA</v>
          </cell>
          <cell r="T218" t="str">
            <v>MP</v>
          </cell>
        </row>
        <row r="219">
          <cell r="P219" t="str">
            <v>FSH0AS063A</v>
          </cell>
          <cell r="Q219" t="str">
            <v>FSH0AS063A8</v>
          </cell>
          <cell r="T219" t="str">
            <v>MP</v>
          </cell>
        </row>
        <row r="220">
          <cell r="P220" t="str">
            <v>FSS0AS041B</v>
          </cell>
          <cell r="Q220" t="str">
            <v>FSS0AS041B</v>
          </cell>
          <cell r="T220" t="str">
            <v>MP</v>
          </cell>
        </row>
        <row r="221">
          <cell r="P221" t="str">
            <v>FSA0AC301F</v>
          </cell>
          <cell r="Q221" t="str">
            <v>FSA0AC301FA</v>
          </cell>
          <cell r="T221" t="str">
            <v>MP</v>
          </cell>
        </row>
        <row r="222">
          <cell r="P222" t="str">
            <v>FSA0AA040A</v>
          </cell>
          <cell r="Q222" t="str">
            <v>FSA0AA040AA</v>
          </cell>
          <cell r="T222" t="str">
            <v>MP</v>
          </cell>
        </row>
        <row r="223">
          <cell r="P223" t="str">
            <v>FSS0AS038A</v>
          </cell>
          <cell r="Q223" t="str">
            <v>FSS0AS038AF</v>
          </cell>
          <cell r="T223" t="str">
            <v>MP</v>
          </cell>
        </row>
        <row r="224">
          <cell r="P224" t="str">
            <v>FSS0AS044B</v>
          </cell>
          <cell r="Q224" t="str">
            <v>FSS0AS044BG</v>
          </cell>
          <cell r="T224" t="str">
            <v>MP</v>
          </cell>
        </row>
        <row r="225">
          <cell r="P225" t="str">
            <v>FSA0AA040A</v>
          </cell>
          <cell r="Q225" t="str">
            <v>FSA0AA040AB</v>
          </cell>
          <cell r="T225" t="str">
            <v>MP</v>
          </cell>
        </row>
        <row r="226">
          <cell r="P226" t="str">
            <v>FSA0AC301D</v>
          </cell>
          <cell r="Q226" t="str">
            <v>FSA0AC301DI</v>
          </cell>
          <cell r="T226" t="str">
            <v>MP</v>
          </cell>
        </row>
        <row r="227">
          <cell r="P227" t="str">
            <v>FG70A008DM_002</v>
          </cell>
          <cell r="Q227" t="str">
            <v>FG7A008002AD</v>
          </cell>
          <cell r="T227" t="str">
            <v>MP</v>
          </cell>
        </row>
        <row r="228">
          <cell r="P228" t="str">
            <v>FSS0AS028A</v>
          </cell>
          <cell r="Q228" t="str">
            <v>FSS0AS028AC</v>
          </cell>
          <cell r="T228" t="str">
            <v>MP</v>
          </cell>
        </row>
        <row r="229">
          <cell r="P229" t="str">
            <v>FSH0AS100B</v>
          </cell>
          <cell r="Q229" t="str">
            <v>FSH0AS100B</v>
          </cell>
          <cell r="T229" t="str">
            <v>MP</v>
          </cell>
          <cell r="BE229">
            <v>75</v>
          </cell>
          <cell r="BF229">
            <v>125</v>
          </cell>
          <cell r="BG229">
            <v>50</v>
          </cell>
        </row>
        <row r="230">
          <cell r="P230" t="str">
            <v>FSS0AS028A</v>
          </cell>
          <cell r="Q230" t="str">
            <v>FSS0AS028AD</v>
          </cell>
          <cell r="T230" t="str">
            <v>MP</v>
          </cell>
        </row>
        <row r="231">
          <cell r="P231" t="str">
            <v>FSH0AS109A</v>
          </cell>
          <cell r="Q231" t="str">
            <v>FSH0AS109A</v>
          </cell>
          <cell r="T231" t="str">
            <v>MP</v>
          </cell>
          <cell r="BG231">
            <v>29</v>
          </cell>
        </row>
        <row r="232">
          <cell r="P232" t="str">
            <v>FSJ0AS029B</v>
          </cell>
          <cell r="Q232" t="str">
            <v>FSJ0AS02901BC</v>
          </cell>
          <cell r="T232" t="str">
            <v>MP</v>
          </cell>
        </row>
        <row r="233">
          <cell r="P233" t="str">
            <v>FSF0AS143A</v>
          </cell>
          <cell r="Q233" t="str">
            <v>FSF0AS143AO</v>
          </cell>
          <cell r="T233" t="str">
            <v>MP</v>
          </cell>
        </row>
        <row r="234">
          <cell r="P234" t="str">
            <v>FSA0AC301E</v>
          </cell>
          <cell r="Q234" t="str">
            <v>FSA0AC301EB</v>
          </cell>
          <cell r="T234" t="str">
            <v>MP</v>
          </cell>
        </row>
        <row r="235">
          <cell r="P235" t="str">
            <v>FSA0AC301E</v>
          </cell>
          <cell r="Q235" t="str">
            <v>FSA0AC301EC</v>
          </cell>
          <cell r="T235" t="str">
            <v>MP</v>
          </cell>
        </row>
        <row r="236">
          <cell r="P236" t="str">
            <v>FSF0AS143A</v>
          </cell>
          <cell r="Q236" t="str">
            <v>FSF0AS143AK</v>
          </cell>
          <cell r="T236" t="str">
            <v>MP</v>
          </cell>
        </row>
        <row r="237">
          <cell r="P237" t="str">
            <v>FSF0AS143A</v>
          </cell>
          <cell r="Q237" t="str">
            <v>FSF0AS143AL</v>
          </cell>
          <cell r="T237" t="str">
            <v>MP</v>
          </cell>
        </row>
        <row r="238">
          <cell r="P238" t="str">
            <v>FSA0AC301E</v>
          </cell>
          <cell r="Q238" t="str">
            <v>FSA0AC301EE</v>
          </cell>
          <cell r="T238" t="str">
            <v>MP</v>
          </cell>
        </row>
        <row r="239">
          <cell r="P239" t="str">
            <v>FSS0AS038A</v>
          </cell>
          <cell r="Q239" t="str">
            <v>FSS0AS038A9</v>
          </cell>
          <cell r="T239" t="str">
            <v>MP</v>
          </cell>
        </row>
        <row r="240">
          <cell r="P240" t="str">
            <v>FSP0AE007B</v>
          </cell>
          <cell r="Q240" t="str">
            <v>FSP0AE007BG</v>
          </cell>
          <cell r="T240" t="str">
            <v>MP</v>
          </cell>
          <cell r="BE240">
            <v>42114</v>
          </cell>
          <cell r="BG240">
            <v>48578</v>
          </cell>
        </row>
        <row r="241">
          <cell r="P241" t="str">
            <v>FSP0AE015B</v>
          </cell>
          <cell r="Q241" t="str">
            <v>FSP0AE015BG</v>
          </cell>
          <cell r="T241" t="str">
            <v>MP</v>
          </cell>
          <cell r="BE241">
            <v>49670</v>
          </cell>
        </row>
        <row r="242">
          <cell r="P242" t="str">
            <v>FSJ0AS029B</v>
          </cell>
          <cell r="Q242" t="str">
            <v>FSJ0AS02901BD</v>
          </cell>
          <cell r="T242" t="str">
            <v>MP</v>
          </cell>
        </row>
        <row r="243">
          <cell r="P243" t="str">
            <v>FSH0AS091B</v>
          </cell>
          <cell r="Q243" t="str">
            <v>FSH0AS091B8</v>
          </cell>
          <cell r="T243" t="str">
            <v>MP</v>
          </cell>
          <cell r="BG243">
            <v>25</v>
          </cell>
        </row>
        <row r="244">
          <cell r="P244" t="str">
            <v>FSR0LS001C</v>
          </cell>
          <cell r="Q244" t="str">
            <v>FSR0LS001CH</v>
          </cell>
          <cell r="T244" t="str">
            <v>MP</v>
          </cell>
          <cell r="BE244">
            <v>88586</v>
          </cell>
          <cell r="BF244">
            <v>282</v>
          </cell>
        </row>
        <row r="245">
          <cell r="P245" t="str">
            <v>FSR0LS001C</v>
          </cell>
          <cell r="Q245" t="str">
            <v>FSR0LS001CI</v>
          </cell>
          <cell r="T245" t="str">
            <v>MP</v>
          </cell>
          <cell r="BG245">
            <v>33328</v>
          </cell>
        </row>
        <row r="246">
          <cell r="P246" t="str">
            <v>FSS0AS051A</v>
          </cell>
          <cell r="Q246" t="str">
            <v>FSS0AS051AB</v>
          </cell>
          <cell r="T246" t="str">
            <v>MP</v>
          </cell>
        </row>
        <row r="247">
          <cell r="P247" t="str">
            <v>FSS0AS044B</v>
          </cell>
          <cell r="Q247" t="str">
            <v>FSS0AS044B8</v>
          </cell>
          <cell r="T247" t="str">
            <v>MP</v>
          </cell>
        </row>
        <row r="248">
          <cell r="P248" t="str">
            <v>FSP0AE015B</v>
          </cell>
          <cell r="Q248" t="str">
            <v>FSP0AE015BF</v>
          </cell>
          <cell r="T248" t="str">
            <v>MP</v>
          </cell>
          <cell r="BE248">
            <v>28704</v>
          </cell>
        </row>
        <row r="249">
          <cell r="P249" t="str">
            <v>FSH0AS091B</v>
          </cell>
          <cell r="Q249" t="str">
            <v>FSH0AS091B</v>
          </cell>
          <cell r="T249" t="str">
            <v>MP</v>
          </cell>
        </row>
        <row r="250">
          <cell r="P250" t="str">
            <v>FSA0AC301E</v>
          </cell>
          <cell r="Q250" t="str">
            <v>FSA0AC301EF</v>
          </cell>
          <cell r="T250" t="str">
            <v>MP</v>
          </cell>
        </row>
        <row r="251">
          <cell r="P251" t="str">
            <v>FG60A012HM_J02</v>
          </cell>
          <cell r="Q251" t="str">
            <v>FG6A012J02AE</v>
          </cell>
          <cell r="T251" t="str">
            <v>MP</v>
          </cell>
        </row>
        <row r="252">
          <cell r="P252" t="str">
            <v>FSP0AE007B</v>
          </cell>
          <cell r="Q252" t="str">
            <v>FSP0AE007BH</v>
          </cell>
          <cell r="T252" t="str">
            <v>MP</v>
          </cell>
        </row>
        <row r="253">
          <cell r="P253" t="str">
            <v>FSJ0AS029B</v>
          </cell>
          <cell r="Q253" t="str">
            <v>FSJ0AS02901BA5</v>
          </cell>
          <cell r="T253" t="str">
            <v>MP</v>
          </cell>
        </row>
        <row r="254">
          <cell r="P254" t="str">
            <v>FSS0AS059A</v>
          </cell>
          <cell r="Q254" t="str">
            <v>FSS0AS059AA</v>
          </cell>
          <cell r="T254" t="str">
            <v>MP</v>
          </cell>
        </row>
        <row r="255">
          <cell r="P255" t="str">
            <v>FSS0AS053A</v>
          </cell>
          <cell r="Q255" t="str">
            <v>FSS0AS053A8</v>
          </cell>
          <cell r="T255" t="str">
            <v>MP</v>
          </cell>
          <cell r="BE255">
            <v>74</v>
          </cell>
          <cell r="BF255">
            <v>75</v>
          </cell>
        </row>
        <row r="256">
          <cell r="P256" t="str">
            <v>FSF0AS143A</v>
          </cell>
          <cell r="Q256" t="str">
            <v>FSF0AS143AV</v>
          </cell>
          <cell r="T256" t="str">
            <v>MP</v>
          </cell>
        </row>
        <row r="257">
          <cell r="P257" t="str">
            <v>FSF0AS127B</v>
          </cell>
          <cell r="Q257" t="str">
            <v>FSF0AS12701BA</v>
          </cell>
          <cell r="T257" t="str">
            <v>MP</v>
          </cell>
        </row>
        <row r="258">
          <cell r="P258" t="str">
            <v>FSP0AS010B</v>
          </cell>
          <cell r="Q258" t="str">
            <v>FSP0AS010BC</v>
          </cell>
          <cell r="T258" t="str">
            <v>MP</v>
          </cell>
        </row>
        <row r="259">
          <cell r="P259" t="str">
            <v>FSA0AC023C</v>
          </cell>
          <cell r="Q259" t="str">
            <v>FSA0AC023CAA</v>
          </cell>
          <cell r="T259" t="str">
            <v>MP</v>
          </cell>
        </row>
        <row r="260">
          <cell r="P260" t="str">
            <v>FSH0AS079C</v>
          </cell>
          <cell r="Q260" t="str">
            <v>FSH0AS079CB6</v>
          </cell>
          <cell r="T260" t="str">
            <v>MP</v>
          </cell>
        </row>
        <row r="261">
          <cell r="P261" t="str">
            <v>FSH0AS079C</v>
          </cell>
          <cell r="Q261" t="str">
            <v>FSH0AS079CB2</v>
          </cell>
          <cell r="T261" t="str">
            <v>MP</v>
          </cell>
        </row>
        <row r="262">
          <cell r="P262" t="str">
            <v>FSH0AS079C</v>
          </cell>
          <cell r="Q262" t="str">
            <v>FSH0AS079CB3</v>
          </cell>
          <cell r="T262" t="str">
            <v>MP</v>
          </cell>
        </row>
        <row r="263">
          <cell r="P263" t="str">
            <v>FSF0AS143A</v>
          </cell>
          <cell r="Q263" t="str">
            <v>FSF0AS143AW</v>
          </cell>
          <cell r="T263" t="str">
            <v>MP</v>
          </cell>
        </row>
        <row r="264">
          <cell r="P264" t="str">
            <v>FSH0AS079C</v>
          </cell>
          <cell r="Q264" t="str">
            <v>FSH0AS079CB5</v>
          </cell>
          <cell r="T264" t="str">
            <v>MP</v>
          </cell>
        </row>
        <row r="265">
          <cell r="P265" t="str">
            <v>FSA0AC023C</v>
          </cell>
          <cell r="Q265" t="str">
            <v>FSA0AC023CAB</v>
          </cell>
          <cell r="T265" t="str">
            <v>MP</v>
          </cell>
        </row>
        <row r="266">
          <cell r="P266" t="str">
            <v>FSH0AS079C</v>
          </cell>
          <cell r="Q266" t="str">
            <v>FSH0AS079CF</v>
          </cell>
          <cell r="T266" t="str">
            <v>MP</v>
          </cell>
        </row>
        <row r="267">
          <cell r="P267" t="str">
            <v>FSS0AS059A</v>
          </cell>
          <cell r="Q267" t="str">
            <v>FSS0AS059AB</v>
          </cell>
          <cell r="T267" t="str">
            <v>MP</v>
          </cell>
        </row>
        <row r="268">
          <cell r="P268" t="str">
            <v>FSA0AD011E</v>
          </cell>
          <cell r="Q268" t="str">
            <v>FSA0AD011E8</v>
          </cell>
          <cell r="T268" t="str">
            <v>MP</v>
          </cell>
        </row>
        <row r="269">
          <cell r="P269" t="str">
            <v>FSH0AS079C</v>
          </cell>
          <cell r="Q269" t="str">
            <v>FSH0AS079CF5</v>
          </cell>
          <cell r="T269" t="str">
            <v>MP</v>
          </cell>
        </row>
        <row r="270">
          <cell r="P270" t="str">
            <v>FSH0AS079C</v>
          </cell>
          <cell r="Q270" t="str">
            <v>FSH0AS079CF3</v>
          </cell>
          <cell r="T270" t="str">
            <v>MP</v>
          </cell>
        </row>
        <row r="271">
          <cell r="P271" t="str">
            <v>FSH0AS079C</v>
          </cell>
          <cell r="Q271" t="str">
            <v>FSH0AS079CF6</v>
          </cell>
          <cell r="T271" t="str">
            <v>MP</v>
          </cell>
        </row>
        <row r="272">
          <cell r="P272" t="str">
            <v>FSH0AS079C</v>
          </cell>
          <cell r="Q272" t="str">
            <v>FSH0AS079CF2</v>
          </cell>
          <cell r="T272" t="str">
            <v>MP</v>
          </cell>
        </row>
        <row r="273">
          <cell r="P273" t="str">
            <v>FSJ0AS029B</v>
          </cell>
          <cell r="Q273" t="str">
            <v>FSJ0AS02901BA6</v>
          </cell>
          <cell r="T273" t="str">
            <v>MP</v>
          </cell>
        </row>
        <row r="274">
          <cell r="P274" t="str">
            <v>FSP0AE006A</v>
          </cell>
          <cell r="Q274" t="str">
            <v>FSP0AE006AI</v>
          </cell>
          <cell r="T274" t="str">
            <v>MP</v>
          </cell>
        </row>
        <row r="275">
          <cell r="P275" t="str">
            <v>FSF0AS143A</v>
          </cell>
          <cell r="Q275" t="str">
            <v>FSF0AS143AU</v>
          </cell>
          <cell r="T275" t="str">
            <v>MP</v>
          </cell>
        </row>
        <row r="276">
          <cell r="P276" t="str">
            <v>FSS0AS050B</v>
          </cell>
          <cell r="Q276" t="str">
            <v>FSS0AS050BC</v>
          </cell>
          <cell r="T276" t="str">
            <v>MP</v>
          </cell>
          <cell r="BG276">
            <v>180</v>
          </cell>
        </row>
        <row r="277">
          <cell r="P277" t="str">
            <v>FSS0AS050B</v>
          </cell>
          <cell r="Q277" t="str">
            <v>FSS0AS050BD</v>
          </cell>
          <cell r="T277" t="str">
            <v>MP</v>
          </cell>
          <cell r="BG277">
            <v>250</v>
          </cell>
        </row>
        <row r="278">
          <cell r="P278" t="str">
            <v>FSS0AS050B</v>
          </cell>
          <cell r="Q278" t="str">
            <v>FSS0AS050BB</v>
          </cell>
          <cell r="T278" t="str">
            <v>MP</v>
          </cell>
          <cell r="BG278">
            <v>2000</v>
          </cell>
        </row>
        <row r="279">
          <cell r="P279" t="str">
            <v>FSH0AS079C</v>
          </cell>
          <cell r="Q279" t="str">
            <v>FSH0AS079CG</v>
          </cell>
          <cell r="T279" t="str">
            <v>MP</v>
          </cell>
        </row>
        <row r="280">
          <cell r="P280" t="str">
            <v>FSH0AS079C</v>
          </cell>
          <cell r="Q280" t="str">
            <v>FSH0AS079CG2</v>
          </cell>
          <cell r="T280" t="str">
            <v>MP</v>
          </cell>
        </row>
        <row r="281">
          <cell r="P281" t="str">
            <v>FSH0AS079E</v>
          </cell>
          <cell r="Q281" t="str">
            <v>FSH0AS079E8</v>
          </cell>
          <cell r="T281" t="str">
            <v>MP</v>
          </cell>
          <cell r="BF281">
            <v>1</v>
          </cell>
        </row>
        <row r="282">
          <cell r="P282" t="str">
            <v>FSH0AS079C</v>
          </cell>
          <cell r="Q282" t="str">
            <v>FSH0AS079CG3</v>
          </cell>
          <cell r="T282" t="str">
            <v>MP</v>
          </cell>
        </row>
        <row r="283">
          <cell r="P283" t="str">
            <v>FSH0AS079C</v>
          </cell>
          <cell r="Q283" t="str">
            <v>FSH0AS079CG6</v>
          </cell>
          <cell r="T283" t="str">
            <v>MP</v>
          </cell>
        </row>
        <row r="284">
          <cell r="P284" t="str">
            <v>FSH0AS079C</v>
          </cell>
          <cell r="Q284" t="str">
            <v>FSH0AS079CG5</v>
          </cell>
          <cell r="T284" t="str">
            <v>MP</v>
          </cell>
        </row>
        <row r="285">
          <cell r="P285" t="str">
            <v>FSH0AS102C</v>
          </cell>
          <cell r="Q285" t="str">
            <v>FSH0AS102C</v>
          </cell>
          <cell r="T285" t="str">
            <v>MP</v>
          </cell>
        </row>
        <row r="286">
          <cell r="P286" t="str">
            <v>FSA0AC023C</v>
          </cell>
          <cell r="Q286" t="str">
            <v>FSA0AC023CAC</v>
          </cell>
          <cell r="T286" t="str">
            <v>MP</v>
          </cell>
          <cell r="BE286">
            <v>32642</v>
          </cell>
          <cell r="BG286">
            <v>601</v>
          </cell>
        </row>
        <row r="287">
          <cell r="P287" t="str">
            <v>FSH0AS122B</v>
          </cell>
          <cell r="Q287" t="str">
            <v>FSH0AS122B</v>
          </cell>
          <cell r="T287" t="str">
            <v>MP</v>
          </cell>
        </row>
        <row r="288">
          <cell r="P288" t="str">
            <v>FSH0AS079C</v>
          </cell>
          <cell r="Q288" t="str">
            <v>FSH0AS079CH</v>
          </cell>
          <cell r="T288" t="str">
            <v>MP</v>
          </cell>
        </row>
        <row r="289">
          <cell r="P289" t="str">
            <v>FSH0AS079C</v>
          </cell>
          <cell r="Q289" t="str">
            <v>FSH0AS079CI</v>
          </cell>
          <cell r="T289" t="str">
            <v>MP</v>
          </cell>
        </row>
        <row r="290">
          <cell r="P290" t="str">
            <v>FSH0AS079C</v>
          </cell>
          <cell r="Q290" t="str">
            <v>FSH0AS079CH3</v>
          </cell>
          <cell r="T290" t="str">
            <v>MP</v>
          </cell>
        </row>
        <row r="291">
          <cell r="P291" t="str">
            <v>FSH0AS079C</v>
          </cell>
          <cell r="Q291" t="str">
            <v>FSH0AS079CH2</v>
          </cell>
          <cell r="T291" t="str">
            <v>MP</v>
          </cell>
        </row>
        <row r="292">
          <cell r="P292" t="str">
            <v>FSH0AS079C</v>
          </cell>
          <cell r="Q292" t="str">
            <v>FSH0AS079CI2</v>
          </cell>
          <cell r="T292" t="str">
            <v>MP</v>
          </cell>
        </row>
        <row r="293">
          <cell r="P293" t="str">
            <v>FSH0AS079C</v>
          </cell>
          <cell r="Q293" t="str">
            <v>FSH0AS079CH5</v>
          </cell>
          <cell r="T293" t="str">
            <v>MP</v>
          </cell>
        </row>
        <row r="294">
          <cell r="P294" t="str">
            <v>FSH0AS079C</v>
          </cell>
          <cell r="Q294" t="str">
            <v>FSH0AS079CH6</v>
          </cell>
          <cell r="T294" t="str">
            <v>MP</v>
          </cell>
        </row>
        <row r="295">
          <cell r="P295" t="str">
            <v>FSH0AS079E</v>
          </cell>
          <cell r="Q295" t="str">
            <v>FSH0AS079EB</v>
          </cell>
          <cell r="T295" t="str">
            <v>MP</v>
          </cell>
        </row>
        <row r="296">
          <cell r="P296" t="str">
            <v>FSH0AS101B</v>
          </cell>
          <cell r="Q296" t="str">
            <v>FSH0AS101B</v>
          </cell>
          <cell r="T296" t="str">
            <v>MP</v>
          </cell>
          <cell r="BF296">
            <v>75</v>
          </cell>
          <cell r="BG296">
            <v>125</v>
          </cell>
        </row>
        <row r="297">
          <cell r="P297" t="str">
            <v>FSH0AS079C</v>
          </cell>
          <cell r="Q297" t="str">
            <v>FSH0AS079CI5</v>
          </cell>
          <cell r="T297" t="str">
            <v>MP</v>
          </cell>
        </row>
        <row r="298">
          <cell r="P298" t="str">
            <v>FSS0AS019C</v>
          </cell>
          <cell r="Q298" t="str">
            <v>FSS0AS019C</v>
          </cell>
          <cell r="T298" t="str">
            <v>MP</v>
          </cell>
        </row>
        <row r="299">
          <cell r="P299" t="str">
            <v>FSH0AS079E</v>
          </cell>
          <cell r="Q299" t="str">
            <v>FSH0AS079EH</v>
          </cell>
          <cell r="T299" t="str">
            <v>MP</v>
          </cell>
          <cell r="BG299">
            <v>8862</v>
          </cell>
        </row>
        <row r="300">
          <cell r="P300" t="str">
            <v>FSH0AS079E</v>
          </cell>
          <cell r="Q300" t="str">
            <v>FSH0AS079EI</v>
          </cell>
          <cell r="T300" t="str">
            <v>MP</v>
          </cell>
        </row>
        <row r="301">
          <cell r="P301" t="str">
            <v>FSH0AS079E</v>
          </cell>
          <cell r="Q301" t="str">
            <v>FSH0AS079EH2</v>
          </cell>
          <cell r="T301" t="str">
            <v>MP</v>
          </cell>
          <cell r="BG301">
            <v>88468</v>
          </cell>
        </row>
        <row r="302">
          <cell r="P302" t="str">
            <v>FSH0AS079E</v>
          </cell>
          <cell r="Q302" t="str">
            <v>FSH0AS079EH3</v>
          </cell>
          <cell r="T302" t="str">
            <v>MP</v>
          </cell>
          <cell r="BG302">
            <v>6298</v>
          </cell>
        </row>
        <row r="303">
          <cell r="P303" t="str">
            <v>FSH0AS079E</v>
          </cell>
          <cell r="Q303" t="str">
            <v>FSH0AS079EH5</v>
          </cell>
          <cell r="T303" t="str">
            <v>MP</v>
          </cell>
          <cell r="BG303">
            <v>405</v>
          </cell>
        </row>
        <row r="304">
          <cell r="P304" t="str">
            <v>FSH0AS079E</v>
          </cell>
          <cell r="Q304" t="str">
            <v>FSH0AS079EI2</v>
          </cell>
          <cell r="T304" t="str">
            <v>MP</v>
          </cell>
        </row>
        <row r="305">
          <cell r="P305" t="str">
            <v>FSH0AS079E</v>
          </cell>
          <cell r="Q305" t="str">
            <v>FSH0AS079EI3</v>
          </cell>
          <cell r="T305" t="str">
            <v>MP</v>
          </cell>
        </row>
        <row r="306">
          <cell r="P306" t="str">
            <v>FSH0AS125B</v>
          </cell>
          <cell r="Q306" t="str">
            <v>FSH0AS125BA</v>
          </cell>
          <cell r="T306" t="str">
            <v>MP</v>
          </cell>
        </row>
        <row r="307">
          <cell r="P307" t="str">
            <v>FSH0AS125B</v>
          </cell>
          <cell r="Q307" t="str">
            <v>FSH0AS125BB</v>
          </cell>
          <cell r="T307" t="str">
            <v>MP</v>
          </cell>
        </row>
        <row r="308">
          <cell r="P308" t="str">
            <v>FSH0AS126B</v>
          </cell>
          <cell r="Q308" t="str">
            <v>FSH0AS126B</v>
          </cell>
          <cell r="T308" t="str">
            <v>MP</v>
          </cell>
        </row>
        <row r="309">
          <cell r="P309" t="str">
            <v>FSF0AS181B</v>
          </cell>
          <cell r="Q309" t="str">
            <v>FSF0AS181BA</v>
          </cell>
          <cell r="T309" t="str">
            <v>MP</v>
          </cell>
          <cell r="BF309">
            <v>21004</v>
          </cell>
          <cell r="BG309">
            <v>78233</v>
          </cell>
        </row>
        <row r="310">
          <cell r="P310" t="str">
            <v>FSR0HS041F</v>
          </cell>
          <cell r="Q310" t="str">
            <v>FSR0HS041F</v>
          </cell>
          <cell r="T310" t="str">
            <v>MP</v>
          </cell>
        </row>
        <row r="311">
          <cell r="P311" t="str">
            <v>FSF0AS165C</v>
          </cell>
          <cell r="Q311" t="str">
            <v>FSF0AS165C8</v>
          </cell>
          <cell r="T311" t="str">
            <v>MP</v>
          </cell>
        </row>
        <row r="312">
          <cell r="P312" t="str">
            <v>FSH0AS079E</v>
          </cell>
          <cell r="Q312" t="str">
            <v>FSH0AS079EH6</v>
          </cell>
          <cell r="T312" t="str">
            <v>MP</v>
          </cell>
          <cell r="BG312">
            <v>716</v>
          </cell>
        </row>
        <row r="313">
          <cell r="P313" t="str">
            <v>FSH0AS079E</v>
          </cell>
          <cell r="Q313" t="str">
            <v>FSH0AS079EG</v>
          </cell>
          <cell r="T313" t="str">
            <v>MP</v>
          </cell>
        </row>
        <row r="314">
          <cell r="P314" t="str">
            <v>FSH0AS079E</v>
          </cell>
          <cell r="Q314" t="str">
            <v>FSH0AS079EG2</v>
          </cell>
          <cell r="T314" t="str">
            <v>MP</v>
          </cell>
        </row>
        <row r="315">
          <cell r="P315" t="str">
            <v>FSH0AS079E</v>
          </cell>
          <cell r="Q315" t="str">
            <v>FSH0AS079EG3</v>
          </cell>
          <cell r="T315" t="str">
            <v>MP</v>
          </cell>
        </row>
        <row r="316">
          <cell r="P316" t="str">
            <v>FSH0AS079E</v>
          </cell>
          <cell r="Q316" t="str">
            <v>FSH0AS079EJ</v>
          </cell>
          <cell r="T316" t="str">
            <v>MP</v>
          </cell>
        </row>
        <row r="317">
          <cell r="P317" t="str">
            <v>FSH0AS079E</v>
          </cell>
          <cell r="Q317" t="str">
            <v>FSH0AS079EJ2</v>
          </cell>
          <cell r="T317" t="str">
            <v>MP</v>
          </cell>
        </row>
        <row r="318">
          <cell r="P318" t="str">
            <v>FSH0AS079E</v>
          </cell>
          <cell r="Q318" t="str">
            <v>FSH0AS079EJ3</v>
          </cell>
          <cell r="T318" t="str">
            <v>MP</v>
          </cell>
        </row>
        <row r="319">
          <cell r="P319" t="str">
            <v>FSH0AS079E</v>
          </cell>
          <cell r="Q319" t="str">
            <v>FSH0AS079EK</v>
          </cell>
          <cell r="T319" t="str">
            <v>MP</v>
          </cell>
        </row>
        <row r="320">
          <cell r="P320" t="str">
            <v>FS70B795_B</v>
          </cell>
          <cell r="Q320" t="str">
            <v>FT7B795BQ</v>
          </cell>
          <cell r="T320" t="str">
            <v>MP</v>
          </cell>
        </row>
        <row r="321">
          <cell r="P321" t="str">
            <v>MARS_40NM_NEW_NRE,</v>
          </cell>
          <cell r="Q321" t="str">
            <v>NRE</v>
          </cell>
          <cell r="T321" t="str">
            <v>NRE</v>
          </cell>
        </row>
        <row r="322">
          <cell r="P322" t="str">
            <v>DELTA_40NM _FLEXRAY</v>
          </cell>
          <cell r="Q322" t="str">
            <v>NRE</v>
          </cell>
          <cell r="T322" t="str">
            <v>NRE</v>
          </cell>
        </row>
        <row r="323">
          <cell r="P323" t="str">
            <v>VANGO_40NM_LP_NRE</v>
          </cell>
          <cell r="Q323" t="str">
            <v>NRE</v>
          </cell>
          <cell r="T323" t="str">
            <v>NRE</v>
          </cell>
        </row>
        <row r="324">
          <cell r="P324" t="str">
            <v>LELTEK_55NM_ULTRASOUND_NRE</v>
          </cell>
          <cell r="Q324" t="str">
            <v>NRE</v>
          </cell>
          <cell r="T324" t="str">
            <v>NRE</v>
          </cell>
        </row>
        <row r="325">
          <cell r="P325" t="str">
            <v>55NM_EFLASH_NRE</v>
          </cell>
          <cell r="Q325" t="str">
            <v>NRE</v>
          </cell>
          <cell r="T325" t="str">
            <v>NRE</v>
          </cell>
        </row>
        <row r="326">
          <cell r="P326" t="str">
            <v>DESIGN_SERVICE</v>
          </cell>
          <cell r="Q326" t="str">
            <v>SERVICE</v>
          </cell>
          <cell r="T326" t="str">
            <v>NRE</v>
          </cell>
        </row>
        <row r="327">
          <cell r="P327" t="str">
            <v>SONIX_55NM _RF_NRE</v>
          </cell>
          <cell r="Q327" t="str">
            <v>NRE</v>
          </cell>
          <cell r="T327" t="str">
            <v>NRE</v>
          </cell>
        </row>
        <row r="328">
          <cell r="P328" t="str">
            <v>IOT_40nm</v>
          </cell>
          <cell r="Q328" t="str">
            <v>NRE</v>
          </cell>
          <cell r="T328" t="str">
            <v>NRE</v>
          </cell>
        </row>
        <row r="329">
          <cell r="P329" t="str">
            <v>SONIX_40NM_IP CAM_NRE</v>
          </cell>
          <cell r="Q329" t="str">
            <v>NRE</v>
          </cell>
          <cell r="T329" t="str">
            <v>NRE</v>
          </cell>
        </row>
        <row r="330">
          <cell r="P330" t="str">
            <v>DESIGN_SERVICE</v>
          </cell>
          <cell r="Q330" t="str">
            <v>SERVICE</v>
          </cell>
          <cell r="T330" t="str">
            <v>NRE</v>
          </cell>
        </row>
        <row r="331">
          <cell r="P331" t="str">
            <v>ITE_BACKEND_SERVICE</v>
          </cell>
          <cell r="Q331" t="str">
            <v>NRE</v>
          </cell>
          <cell r="T331" t="str">
            <v>NRE</v>
          </cell>
        </row>
        <row r="332">
          <cell r="P332" t="str">
            <v>SKYPIC_22NM_NRE</v>
          </cell>
          <cell r="Q332" t="str">
            <v>NRE</v>
          </cell>
          <cell r="T332" t="str">
            <v>NRE</v>
          </cell>
        </row>
        <row r="333">
          <cell r="P333" t="str">
            <v>BACKEND_SERVICE</v>
          </cell>
          <cell r="Q333" t="str">
            <v>SERVICE</v>
          </cell>
          <cell r="T333" t="str">
            <v>NRE</v>
          </cell>
        </row>
        <row r="334">
          <cell r="P334" t="str">
            <v>MMY_28NM_EMMC</v>
          </cell>
          <cell r="Q334" t="str">
            <v>NRE</v>
          </cell>
          <cell r="T334" t="str">
            <v>NRE</v>
          </cell>
        </row>
        <row r="335">
          <cell r="P335" t="str">
            <v>LANCHO_0.18UM_NRE</v>
          </cell>
          <cell r="Q335" t="str">
            <v>NRE</v>
          </cell>
          <cell r="T335" t="str">
            <v>NRE</v>
          </cell>
        </row>
        <row r="336">
          <cell r="P336" t="str">
            <v>FPGA_SERVICE</v>
          </cell>
          <cell r="Q336" t="str">
            <v>SERVICE</v>
          </cell>
          <cell r="T336" t="str">
            <v>NRE</v>
          </cell>
          <cell r="BE336">
            <v>1</v>
          </cell>
        </row>
        <row r="337">
          <cell r="P337" t="str">
            <v>RISEMI_0.11UM_NRE</v>
          </cell>
          <cell r="Q337" t="str">
            <v>NRE</v>
          </cell>
          <cell r="T337" t="str">
            <v>NRE</v>
          </cell>
        </row>
        <row r="338">
          <cell r="P338" t="str">
            <v>14FFE_I/O DIE_NRE</v>
          </cell>
          <cell r="Q338" t="str">
            <v>NRE</v>
          </cell>
          <cell r="T338" t="str">
            <v>NRE</v>
          </cell>
        </row>
        <row r="339">
          <cell r="P339" t="str">
            <v>KIWIMOORE_65NM_NRE</v>
          </cell>
          <cell r="Q339" t="str">
            <v>NRE</v>
          </cell>
          <cell r="T339" t="str">
            <v>NRE</v>
          </cell>
        </row>
        <row r="340">
          <cell r="P340" t="str">
            <v>XIN LI HUI_65NM_NRE</v>
          </cell>
          <cell r="Q340" t="str">
            <v>NRE</v>
          </cell>
          <cell r="T340" t="str">
            <v>NRE</v>
          </cell>
        </row>
        <row r="341">
          <cell r="P341" t="str">
            <v>MCT_40NM_NRE</v>
          </cell>
          <cell r="Q341" t="str">
            <v>NRE</v>
          </cell>
          <cell r="T341" t="str">
            <v>NRE</v>
          </cell>
        </row>
        <row r="342">
          <cell r="P342" t="str">
            <v>6NM_NRE</v>
          </cell>
          <cell r="Q342" t="str">
            <v>NRE</v>
          </cell>
          <cell r="T342" t="str">
            <v>NRE</v>
          </cell>
        </row>
        <row r="343">
          <cell r="P343" t="str">
            <v>FSS0AS022A_NRE</v>
          </cell>
          <cell r="Q343" t="str">
            <v>NRE</v>
          </cell>
          <cell r="T343" t="str">
            <v>NRE</v>
          </cell>
        </row>
        <row r="344">
          <cell r="P344" t="str">
            <v>FSR0BS045E_SERVICE</v>
          </cell>
          <cell r="Q344" t="str">
            <v>SERVICE</v>
          </cell>
          <cell r="T344" t="str">
            <v>NRE</v>
          </cell>
        </row>
        <row r="345">
          <cell r="P345" t="str">
            <v>FSS0AS026A_NRE</v>
          </cell>
          <cell r="Q345" t="str">
            <v>NRE</v>
          </cell>
          <cell r="T345" t="str">
            <v>NRE</v>
          </cell>
        </row>
        <row r="346">
          <cell r="P346" t="str">
            <v>FS80AA021A_SERVICE</v>
          </cell>
          <cell r="Q346" t="str">
            <v>SERVICE</v>
          </cell>
          <cell r="T346" t="str">
            <v>NRE</v>
          </cell>
        </row>
        <row r="347">
          <cell r="P347" t="str">
            <v>FS80AS041A_SERVICE</v>
          </cell>
          <cell r="Q347" t="str">
            <v>SERVICE</v>
          </cell>
          <cell r="T347" t="str">
            <v>NRE</v>
          </cell>
        </row>
        <row r="348">
          <cell r="P348" t="str">
            <v>FSS0AS028A_NRE</v>
          </cell>
          <cell r="Q348" t="str">
            <v>NRE</v>
          </cell>
          <cell r="T348" t="str">
            <v>NRE</v>
          </cell>
        </row>
        <row r="349">
          <cell r="P349" t="str">
            <v>FSR0AS005A_SERVICE</v>
          </cell>
          <cell r="Q349" t="str">
            <v>SERVICE</v>
          </cell>
          <cell r="T349" t="str">
            <v>NRE</v>
          </cell>
        </row>
        <row r="350">
          <cell r="P350" t="str">
            <v>FSS0AS036A_NRE</v>
          </cell>
          <cell r="Q350" t="str">
            <v>NRE</v>
          </cell>
          <cell r="T350" t="str">
            <v>NRE</v>
          </cell>
        </row>
        <row r="351">
          <cell r="P351" t="str">
            <v>FSH0AS058A_NRE</v>
          </cell>
          <cell r="Q351" t="str">
            <v>NRE</v>
          </cell>
          <cell r="T351" t="str">
            <v>NRE</v>
          </cell>
        </row>
        <row r="352">
          <cell r="P352" t="str">
            <v>FSS0AS031C_NRE</v>
          </cell>
          <cell r="Q352" t="str">
            <v>NRE</v>
          </cell>
          <cell r="T352" t="str">
            <v>NRE</v>
          </cell>
        </row>
        <row r="353">
          <cell r="P353" t="str">
            <v>FSF0AS121A_NRE</v>
          </cell>
          <cell r="Q353" t="str">
            <v>NRE</v>
          </cell>
          <cell r="T353" t="str">
            <v>NRE</v>
          </cell>
        </row>
        <row r="354">
          <cell r="P354" t="str">
            <v>FSS0AS028A_SERVICE</v>
          </cell>
          <cell r="Q354" t="str">
            <v>SERVICE</v>
          </cell>
          <cell r="T354" t="str">
            <v>NRE</v>
          </cell>
        </row>
        <row r="355">
          <cell r="P355" t="str">
            <v>FSS0AS019C_NRE</v>
          </cell>
          <cell r="Q355" t="str">
            <v>NRE</v>
          </cell>
          <cell r="T355" t="str">
            <v>NRE</v>
          </cell>
        </row>
        <row r="356">
          <cell r="P356" t="str">
            <v>FSH0AS036B_NRE</v>
          </cell>
          <cell r="Q356" t="str">
            <v>NRE</v>
          </cell>
          <cell r="T356" t="str">
            <v>NRE</v>
          </cell>
        </row>
        <row r="357">
          <cell r="P357" t="str">
            <v>FSH0AS081A_NRE</v>
          </cell>
          <cell r="Q357" t="str">
            <v>NRE</v>
          </cell>
          <cell r="T357" t="str">
            <v>NRE</v>
          </cell>
        </row>
        <row r="358">
          <cell r="P358" t="str">
            <v>FF80AS006A_NRE</v>
          </cell>
          <cell r="Q358" t="str">
            <v>NRE</v>
          </cell>
          <cell r="T358" t="str">
            <v>NRE</v>
          </cell>
        </row>
        <row r="359">
          <cell r="P359" t="str">
            <v>FSS0AS038A_SERVICE</v>
          </cell>
          <cell r="Q359" t="str">
            <v>SERVICE</v>
          </cell>
          <cell r="T359" t="str">
            <v>NRE</v>
          </cell>
        </row>
        <row r="360">
          <cell r="P360" t="str">
            <v>FSA0AA053A_NRE</v>
          </cell>
          <cell r="Q360" t="str">
            <v>NRE</v>
          </cell>
          <cell r="T360" t="str">
            <v>NRE</v>
          </cell>
        </row>
        <row r="361">
          <cell r="P361" t="str">
            <v>FSA0AA052A_NRE</v>
          </cell>
          <cell r="Q361" t="str">
            <v>NRE</v>
          </cell>
          <cell r="T361" t="str">
            <v>NRE</v>
          </cell>
        </row>
        <row r="362">
          <cell r="P362" t="str">
            <v>FSH0AS036B_SERVICE</v>
          </cell>
          <cell r="Q362" t="str">
            <v>SERVICE</v>
          </cell>
          <cell r="T362" t="str">
            <v>NRE</v>
          </cell>
          <cell r="BE362">
            <v>1</v>
          </cell>
        </row>
        <row r="363">
          <cell r="P363" t="str">
            <v>FSS0AS041B_NRE</v>
          </cell>
          <cell r="Q363" t="str">
            <v>NRE</v>
          </cell>
          <cell r="T363" t="str">
            <v>NRE</v>
          </cell>
        </row>
        <row r="364">
          <cell r="P364" t="str">
            <v>FSJ0AS038A_NRE</v>
          </cell>
          <cell r="Q364" t="str">
            <v>NRE</v>
          </cell>
          <cell r="T364" t="str">
            <v>NRE</v>
          </cell>
        </row>
        <row r="365">
          <cell r="P365" t="str">
            <v>FSA0AA052A_SERVICE</v>
          </cell>
          <cell r="Q365" t="str">
            <v>SERVICE</v>
          </cell>
          <cell r="T365" t="str">
            <v>NRE</v>
          </cell>
        </row>
        <row r="366">
          <cell r="P366" t="str">
            <v>FSJ0AS045A_NRE</v>
          </cell>
          <cell r="Q366" t="str">
            <v>NRE</v>
          </cell>
          <cell r="T366" t="str">
            <v>NRE</v>
          </cell>
        </row>
        <row r="367">
          <cell r="P367" t="str">
            <v>FSD0AA116B_NRE</v>
          </cell>
          <cell r="Q367" t="str">
            <v>NRE</v>
          </cell>
          <cell r="T367" t="str">
            <v>NRE</v>
          </cell>
        </row>
        <row r="368">
          <cell r="P368" t="str">
            <v>FSS0AS048A_NRE</v>
          </cell>
          <cell r="Q368" t="str">
            <v>NRE</v>
          </cell>
          <cell r="T368" t="str">
            <v>NRE</v>
          </cell>
        </row>
        <row r="369">
          <cell r="P369" t="str">
            <v>FSS0AS049A_NRE</v>
          </cell>
          <cell r="Q369" t="str">
            <v>NRE</v>
          </cell>
          <cell r="T369" t="str">
            <v>NRE</v>
          </cell>
        </row>
        <row r="370">
          <cell r="P370" t="str">
            <v>FSH0AS101A_NRE</v>
          </cell>
          <cell r="Q370" t="str">
            <v>NRE</v>
          </cell>
          <cell r="T370" t="str">
            <v>NRE</v>
          </cell>
        </row>
        <row r="371">
          <cell r="P371" t="str">
            <v>FSH0AS079C_NRE</v>
          </cell>
          <cell r="Q371" t="str">
            <v>NRE</v>
          </cell>
          <cell r="T371" t="str">
            <v>NRE</v>
          </cell>
        </row>
        <row r="372">
          <cell r="P372" t="str">
            <v>FSS0AS051A_NRE</v>
          </cell>
          <cell r="Q372" t="str">
            <v>NRE</v>
          </cell>
          <cell r="T372" t="str">
            <v>NRE</v>
          </cell>
        </row>
        <row r="373">
          <cell r="P373" t="str">
            <v>FSJ0AS029B_NRE</v>
          </cell>
          <cell r="Q373" t="str">
            <v>NRE</v>
          </cell>
          <cell r="T373" t="str">
            <v>NRE</v>
          </cell>
        </row>
        <row r="374">
          <cell r="P374" t="str">
            <v>FZF0ZS008D_SERVICE</v>
          </cell>
          <cell r="Q374" t="str">
            <v>HOT RUN</v>
          </cell>
          <cell r="T374" t="str">
            <v>NRE</v>
          </cell>
        </row>
        <row r="375">
          <cell r="P375" t="str">
            <v>FSH0AS058A_SERVICE</v>
          </cell>
          <cell r="Q375" t="str">
            <v>HOT RUN</v>
          </cell>
          <cell r="T375" t="str">
            <v>NRE</v>
          </cell>
        </row>
        <row r="376">
          <cell r="P376" t="str">
            <v>FSH0AS065B_NRE</v>
          </cell>
          <cell r="Q376" t="str">
            <v>NRE</v>
          </cell>
          <cell r="T376" t="str">
            <v>NRE</v>
          </cell>
        </row>
        <row r="377">
          <cell r="P377" t="str">
            <v>FSF0AS127C_NRE</v>
          </cell>
          <cell r="Q377" t="str">
            <v>NRE</v>
          </cell>
          <cell r="T377" t="str">
            <v>NRE</v>
          </cell>
        </row>
        <row r="378">
          <cell r="P378" t="str">
            <v>FSH0AS107A_NRE</v>
          </cell>
          <cell r="Q378" t="str">
            <v>NRE</v>
          </cell>
          <cell r="T378" t="str">
            <v>NRE</v>
          </cell>
        </row>
        <row r="379">
          <cell r="P379" t="str">
            <v>FSS0AS044B_NRE</v>
          </cell>
          <cell r="Q379" t="str">
            <v>NRE</v>
          </cell>
          <cell r="T379" t="str">
            <v>NRE</v>
          </cell>
        </row>
        <row r="380">
          <cell r="P380" t="str">
            <v>FSS0AS053A_NRE</v>
          </cell>
          <cell r="Q380" t="str">
            <v>NRE</v>
          </cell>
          <cell r="T380" t="str">
            <v>NRE</v>
          </cell>
        </row>
        <row r="381">
          <cell r="P381" t="str">
            <v>FSJ0AS029B_SERVICE</v>
          </cell>
          <cell r="Q381" t="str">
            <v>VARS</v>
          </cell>
          <cell r="T381" t="str">
            <v>NRE</v>
          </cell>
        </row>
        <row r="382">
          <cell r="P382" t="str">
            <v>FSA0AC301F_SERVICE</v>
          </cell>
          <cell r="Q382" t="str">
            <v>VARS</v>
          </cell>
          <cell r="T382" t="str">
            <v>NRE</v>
          </cell>
        </row>
        <row r="383">
          <cell r="P383" t="str">
            <v>FSJ0AS063A_NRE</v>
          </cell>
          <cell r="Q383" t="str">
            <v>NRE</v>
          </cell>
          <cell r="T383" t="str">
            <v>NRE</v>
          </cell>
        </row>
        <row r="384">
          <cell r="P384" t="str">
            <v>FSH0AS100B_NRE</v>
          </cell>
          <cell r="Q384" t="str">
            <v>NRE</v>
          </cell>
          <cell r="T384" t="str">
            <v>NRE</v>
          </cell>
        </row>
        <row r="385">
          <cell r="P385" t="str">
            <v>FSH0AS109A_NRE</v>
          </cell>
          <cell r="Q385" t="str">
            <v>NRE</v>
          </cell>
          <cell r="T385" t="str">
            <v>NRE</v>
          </cell>
        </row>
        <row r="386">
          <cell r="P386" t="str">
            <v>FSH0AS110A_NRE</v>
          </cell>
          <cell r="Q386" t="str">
            <v>NRE</v>
          </cell>
          <cell r="T386" t="str">
            <v>NRE</v>
          </cell>
        </row>
        <row r="387">
          <cell r="P387" t="str">
            <v>FSA0AA017F_SERVICE</v>
          </cell>
          <cell r="Q387" t="str">
            <v>HOT RUN</v>
          </cell>
          <cell r="T387" t="str">
            <v>NRE</v>
          </cell>
        </row>
        <row r="388">
          <cell r="P388" t="str">
            <v>FSH0AS091B_NRE</v>
          </cell>
          <cell r="Q388" t="str">
            <v>NRE</v>
          </cell>
          <cell r="T388" t="str">
            <v>NRE</v>
          </cell>
        </row>
        <row r="389">
          <cell r="P389" t="str">
            <v>FS80AS032A_SERVICE</v>
          </cell>
          <cell r="Q389" t="str">
            <v>SERVICE</v>
          </cell>
          <cell r="T389" t="str">
            <v>NRE</v>
          </cell>
        </row>
        <row r="390">
          <cell r="P390" t="str">
            <v>FSJ0AS029B_SERVICE</v>
          </cell>
          <cell r="Q390" t="str">
            <v>SERVICE</v>
          </cell>
          <cell r="T390" t="str">
            <v>NRE</v>
          </cell>
        </row>
        <row r="391">
          <cell r="P391" t="str">
            <v>FSH0AS079C_SERVICE</v>
          </cell>
          <cell r="Q391" t="str">
            <v>SERVICE</v>
          </cell>
          <cell r="T391" t="str">
            <v>NRE</v>
          </cell>
        </row>
        <row r="392">
          <cell r="P392" t="str">
            <v>FZD0ZA016C_SERVICE</v>
          </cell>
          <cell r="Q392" t="str">
            <v>SERVICE</v>
          </cell>
          <cell r="T392" t="str">
            <v>NRE</v>
          </cell>
          <cell r="BE392">
            <v>1</v>
          </cell>
          <cell r="BF392">
            <v>1</v>
          </cell>
          <cell r="BG392">
            <v>1</v>
          </cell>
        </row>
        <row r="393">
          <cell r="P393" t="str">
            <v>FSH0AS065B_SERVICE</v>
          </cell>
          <cell r="Q393" t="str">
            <v>SERVICE</v>
          </cell>
          <cell r="T393" t="str">
            <v>NRE</v>
          </cell>
        </row>
        <row r="394">
          <cell r="P394" t="str">
            <v>FSF0AS165A_NRE</v>
          </cell>
          <cell r="Q394" t="str">
            <v>NRE</v>
          </cell>
          <cell r="T394" t="str">
            <v>NRE</v>
          </cell>
        </row>
        <row r="395">
          <cell r="P395" t="str">
            <v>FSS0AS059A_NRE</v>
          </cell>
          <cell r="Q395" t="str">
            <v>NRE</v>
          </cell>
          <cell r="T395" t="str">
            <v>NRE</v>
          </cell>
        </row>
        <row r="396">
          <cell r="P396" t="str">
            <v>FSA0AC301F_SERVICE</v>
          </cell>
          <cell r="Q396" t="str">
            <v>SUPER HOT RUN</v>
          </cell>
          <cell r="T396" t="str">
            <v>NRE</v>
          </cell>
        </row>
        <row r="397">
          <cell r="P397" t="str">
            <v>FZF0ZS008D_SERVICE</v>
          </cell>
          <cell r="Q397" t="str">
            <v>SERVICE</v>
          </cell>
          <cell r="T397" t="str">
            <v>NRE</v>
          </cell>
        </row>
        <row r="398">
          <cell r="P398" t="str">
            <v>FSH0AS122A_NRE</v>
          </cell>
          <cell r="Q398" t="str">
            <v>NRE</v>
          </cell>
          <cell r="T398" t="str">
            <v>NRE</v>
          </cell>
        </row>
        <row r="399">
          <cell r="P399" t="str">
            <v>FSA0AD018B_SERVICE</v>
          </cell>
          <cell r="Q399" t="str">
            <v>HOT RUN</v>
          </cell>
          <cell r="T399" t="str">
            <v>NRE</v>
          </cell>
        </row>
        <row r="400">
          <cell r="P400" t="str">
            <v>FS80AS041A_SERVICE</v>
          </cell>
          <cell r="Q400" t="str">
            <v>HOT RUN</v>
          </cell>
          <cell r="T400" t="str">
            <v>NRE</v>
          </cell>
        </row>
        <row r="401">
          <cell r="P401" t="str">
            <v>FSA0AC301E_SERVICE</v>
          </cell>
          <cell r="Q401" t="str">
            <v>SUPER HOT RUN</v>
          </cell>
          <cell r="T401" t="str">
            <v>NRE</v>
          </cell>
        </row>
        <row r="402">
          <cell r="P402" t="str">
            <v>FSS0AS053A_SERVICE</v>
          </cell>
          <cell r="Q402" t="str">
            <v>SUPER HOT RUN</v>
          </cell>
          <cell r="T402" t="str">
            <v>NRE</v>
          </cell>
        </row>
        <row r="403">
          <cell r="P403" t="str">
            <v>FS80AS041A_SERVICE</v>
          </cell>
          <cell r="Q403" t="str">
            <v>SUPER HOT RUN</v>
          </cell>
          <cell r="T403" t="str">
            <v>NRE</v>
          </cell>
        </row>
        <row r="404">
          <cell r="P404" t="str">
            <v>FSH0AS119A_NRE</v>
          </cell>
          <cell r="Q404" t="str">
            <v>NRE</v>
          </cell>
          <cell r="T404" t="str">
            <v>NRE</v>
          </cell>
        </row>
        <row r="405">
          <cell r="P405" t="str">
            <v>FSF0AS127B_NRE</v>
          </cell>
          <cell r="Q405" t="str">
            <v>NRE</v>
          </cell>
          <cell r="T405" t="str">
            <v>NRE</v>
          </cell>
        </row>
        <row r="406">
          <cell r="P406" t="str">
            <v>FSJ0AS076A_NRE</v>
          </cell>
          <cell r="Q406" t="str">
            <v>NRE</v>
          </cell>
          <cell r="T406" t="str">
            <v>NRE</v>
          </cell>
        </row>
        <row r="407">
          <cell r="P407" t="str">
            <v>FSJ0AS045B_NRE</v>
          </cell>
          <cell r="Q407" t="str">
            <v>NRE</v>
          </cell>
          <cell r="T407" t="str">
            <v>NRE</v>
          </cell>
        </row>
        <row r="408">
          <cell r="P408" t="str">
            <v>FXA0AA005A_NRE</v>
          </cell>
          <cell r="Q408" t="str">
            <v>NRE</v>
          </cell>
          <cell r="T408" t="str">
            <v>NRE</v>
          </cell>
        </row>
        <row r="409">
          <cell r="P409" t="str">
            <v>FSH0AS079D_NRE</v>
          </cell>
          <cell r="Q409" t="str">
            <v>NRE</v>
          </cell>
          <cell r="T409" t="str">
            <v>NRE</v>
          </cell>
        </row>
        <row r="410">
          <cell r="P410" t="str">
            <v>FSH0AS125A_NRE</v>
          </cell>
          <cell r="Q410" t="str">
            <v>NRE</v>
          </cell>
          <cell r="T410" t="str">
            <v>NRE</v>
          </cell>
        </row>
        <row r="411">
          <cell r="P411" t="str">
            <v>FSR0HS018E_SERVICE</v>
          </cell>
          <cell r="Q411" t="str">
            <v>SERVICE</v>
          </cell>
          <cell r="T411" t="str">
            <v>NRE</v>
          </cell>
        </row>
        <row r="412">
          <cell r="P412" t="str">
            <v>FSF0AS127B_SERVICE</v>
          </cell>
          <cell r="Q412" t="str">
            <v>SERVICE</v>
          </cell>
          <cell r="T412" t="str">
            <v>NRE</v>
          </cell>
          <cell r="BG412">
            <v>1</v>
          </cell>
        </row>
        <row r="413">
          <cell r="P413" t="str">
            <v>FSF0AS165A_SERVICE</v>
          </cell>
          <cell r="Q413" t="str">
            <v>SUPER HOT RUN</v>
          </cell>
          <cell r="T413" t="str">
            <v>NRE</v>
          </cell>
        </row>
        <row r="414">
          <cell r="P414" t="str">
            <v>FSJ0AS045B_SERVICE</v>
          </cell>
          <cell r="Q414" t="str">
            <v>SERVICE</v>
          </cell>
          <cell r="T414" t="str">
            <v>NRE</v>
          </cell>
        </row>
        <row r="415">
          <cell r="P415" t="str">
            <v>FSH0AS107A_SERVICE</v>
          </cell>
          <cell r="Q415" t="str">
            <v>SERVICE</v>
          </cell>
          <cell r="T415" t="str">
            <v>NRE</v>
          </cell>
        </row>
        <row r="416">
          <cell r="P416" t="str">
            <v>FS90AA003B_NRE</v>
          </cell>
          <cell r="Q416" t="str">
            <v>NRE</v>
          </cell>
          <cell r="T416" t="str">
            <v>NRE</v>
          </cell>
        </row>
        <row r="417">
          <cell r="P417" t="str">
            <v>FSH0AS126A_NRE</v>
          </cell>
          <cell r="Q417" t="str">
            <v>NRE</v>
          </cell>
          <cell r="T417" t="str">
            <v>NRE</v>
          </cell>
        </row>
        <row r="418">
          <cell r="P418" t="str">
            <v>FSS0AS050B_NRE</v>
          </cell>
          <cell r="Q418" t="str">
            <v>NRE</v>
          </cell>
          <cell r="T418" t="str">
            <v>NRE</v>
          </cell>
        </row>
        <row r="419">
          <cell r="P419" t="str">
            <v>FSF0AS181A_NRE</v>
          </cell>
          <cell r="Q419" t="str">
            <v>NRE</v>
          </cell>
          <cell r="T419" t="str">
            <v>NRE</v>
          </cell>
        </row>
        <row r="420">
          <cell r="P420" t="str">
            <v>FSJ0AS084A_NRE</v>
          </cell>
          <cell r="Q420" t="str">
            <v>NRE</v>
          </cell>
          <cell r="T420" t="str">
            <v>NRE</v>
          </cell>
          <cell r="BF420">
            <v>1</v>
          </cell>
          <cell r="BG420">
            <v>1</v>
          </cell>
        </row>
        <row r="421">
          <cell r="P421" t="str">
            <v>FSH0AS079E_NRE</v>
          </cell>
          <cell r="Q421" t="str">
            <v>NRE</v>
          </cell>
          <cell r="T421" t="str">
            <v>NRE</v>
          </cell>
        </row>
        <row r="422">
          <cell r="P422" t="str">
            <v>FSH0AS079D_SERVICE</v>
          </cell>
          <cell r="Q422" t="str">
            <v>SERVICE</v>
          </cell>
          <cell r="T422" t="str">
            <v>NRE</v>
          </cell>
        </row>
        <row r="423">
          <cell r="P423" t="str">
            <v>FXE0AA005A_NRE</v>
          </cell>
          <cell r="Q423" t="str">
            <v>NRE</v>
          </cell>
          <cell r="T423" t="str">
            <v>NRE</v>
          </cell>
        </row>
        <row r="424">
          <cell r="P424" t="str">
            <v>FSA0AA058A_NRE</v>
          </cell>
          <cell r="Q424" t="str">
            <v>NRE</v>
          </cell>
          <cell r="T424" t="str">
            <v>NRE</v>
          </cell>
        </row>
        <row r="425">
          <cell r="P425" t="str">
            <v>FSS0AS058B_NRE</v>
          </cell>
          <cell r="Q425" t="str">
            <v>NRE</v>
          </cell>
          <cell r="T425" t="str">
            <v>NRE</v>
          </cell>
        </row>
        <row r="426">
          <cell r="P426" t="str">
            <v>FSH0AS102C_NRE</v>
          </cell>
          <cell r="Q426" t="str">
            <v>NRE</v>
          </cell>
          <cell r="T426" t="str">
            <v>NRE</v>
          </cell>
        </row>
        <row r="427">
          <cell r="P427" t="str">
            <v>FSS0AS064A_NRE</v>
          </cell>
          <cell r="Q427" t="str">
            <v>NRE</v>
          </cell>
          <cell r="T427" t="str">
            <v>NRE</v>
          </cell>
        </row>
        <row r="428">
          <cell r="P428" t="str">
            <v>FSS0AS065A_NRE</v>
          </cell>
          <cell r="Q428" t="str">
            <v>NRE</v>
          </cell>
          <cell r="T428" t="str">
            <v>NRE</v>
          </cell>
        </row>
        <row r="429">
          <cell r="P429" t="str">
            <v>FSH0AS122B_NRE</v>
          </cell>
          <cell r="Q429" t="str">
            <v>NRE</v>
          </cell>
          <cell r="T429" t="str">
            <v>NRE</v>
          </cell>
        </row>
        <row r="430">
          <cell r="P430" t="str">
            <v>FSA0AA059A_NRE</v>
          </cell>
          <cell r="Q430" t="str">
            <v>NRE</v>
          </cell>
          <cell r="T430" t="str">
            <v>NRE</v>
          </cell>
        </row>
        <row r="431">
          <cell r="P431" t="str">
            <v>FSH0AS135A_NRE</v>
          </cell>
          <cell r="Q431" t="str">
            <v>NRE</v>
          </cell>
          <cell r="T431" t="str">
            <v>NRE</v>
          </cell>
        </row>
        <row r="432">
          <cell r="P432" t="str">
            <v>FSF0AS165B_NRE</v>
          </cell>
          <cell r="Q432" t="str">
            <v>NRE</v>
          </cell>
          <cell r="T432" t="str">
            <v>NRE</v>
          </cell>
        </row>
        <row r="433">
          <cell r="P433" t="str">
            <v>FSS0AS053A_SERVICE</v>
          </cell>
          <cell r="Q433" t="str">
            <v>HOT RUN</v>
          </cell>
          <cell r="T433" t="str">
            <v>NRE</v>
          </cell>
        </row>
        <row r="434">
          <cell r="P434" t="str">
            <v>FSH0AS101B_NRE</v>
          </cell>
          <cell r="Q434" t="str">
            <v>NRE</v>
          </cell>
          <cell r="T434" t="str">
            <v>NRE</v>
          </cell>
        </row>
        <row r="435">
          <cell r="P435" t="str">
            <v>FSH0AS138A_NRE</v>
          </cell>
          <cell r="Q435" t="str">
            <v>NRE</v>
          </cell>
          <cell r="T435" t="str">
            <v>NRE</v>
          </cell>
        </row>
        <row r="436">
          <cell r="P436" t="str">
            <v>FSI0AS001A_NRE</v>
          </cell>
          <cell r="Q436" t="str">
            <v>NRE</v>
          </cell>
          <cell r="T436" t="str">
            <v>NRE</v>
          </cell>
        </row>
        <row r="437">
          <cell r="P437" t="str">
            <v>FSS0AS051B_NRE</v>
          </cell>
          <cell r="Q437" t="str">
            <v>NRE</v>
          </cell>
          <cell r="T437" t="str">
            <v>NRE</v>
          </cell>
        </row>
        <row r="438">
          <cell r="P438" t="str">
            <v>FSH0AS141A_NRE</v>
          </cell>
          <cell r="Q438" t="str">
            <v>NRE</v>
          </cell>
          <cell r="T438" t="str">
            <v>NRE</v>
          </cell>
          <cell r="BG438">
            <v>1</v>
          </cell>
        </row>
        <row r="439">
          <cell r="P439" t="str">
            <v>FSS0AS048B_NRE</v>
          </cell>
          <cell r="Q439" t="str">
            <v>NRE</v>
          </cell>
          <cell r="T439" t="str">
            <v>NRE</v>
          </cell>
        </row>
        <row r="440">
          <cell r="P440" t="str">
            <v>FSE0AA035A_NRE</v>
          </cell>
          <cell r="Q440" t="str">
            <v>NRE</v>
          </cell>
          <cell r="T440" t="str">
            <v>NRE</v>
          </cell>
          <cell r="BG440">
            <v>1</v>
          </cell>
        </row>
        <row r="441">
          <cell r="P441" t="str">
            <v>FSH0AS109A_SERVICE</v>
          </cell>
          <cell r="Q441" t="str">
            <v>SUPER HOT RUN</v>
          </cell>
          <cell r="T441" t="str">
            <v>NRE</v>
          </cell>
        </row>
        <row r="442">
          <cell r="P442" t="str">
            <v>FSJ0AS095A_NRE</v>
          </cell>
          <cell r="Q442" t="str">
            <v>NRE</v>
          </cell>
          <cell r="T442" t="str">
            <v>NRE</v>
          </cell>
          <cell r="BG442">
            <v>1</v>
          </cell>
        </row>
        <row r="443">
          <cell r="P443" t="str">
            <v>FSH0AS125B_NRE</v>
          </cell>
          <cell r="Q443" t="str">
            <v>NRE</v>
          </cell>
          <cell r="T443" t="str">
            <v>NRE</v>
          </cell>
        </row>
        <row r="444">
          <cell r="P444" t="str">
            <v>FXA0AA008A_NRE</v>
          </cell>
          <cell r="Q444" t="str">
            <v>NRE</v>
          </cell>
          <cell r="T444" t="str">
            <v>NRE</v>
          </cell>
        </row>
        <row r="445">
          <cell r="P445" t="str">
            <v>FSR0HS041F_SERVICE</v>
          </cell>
          <cell r="Q445" t="str">
            <v>SERVICE</v>
          </cell>
          <cell r="T445" t="str">
            <v>NRE</v>
          </cell>
          <cell r="BF445">
            <v>1</v>
          </cell>
        </row>
        <row r="446">
          <cell r="P446" t="str">
            <v>FSH0AS126B_NRE</v>
          </cell>
          <cell r="Q446" t="str">
            <v>NRE</v>
          </cell>
          <cell r="T446" t="str">
            <v>NRE</v>
          </cell>
        </row>
        <row r="447">
          <cell r="P447" t="str">
            <v>FSF0AS181B_NRE</v>
          </cell>
          <cell r="Q447" t="str">
            <v>NRE</v>
          </cell>
          <cell r="T447" t="str">
            <v>NRE</v>
          </cell>
        </row>
        <row r="448">
          <cell r="P448" t="str">
            <v>FSF0AS165C_NRE</v>
          </cell>
          <cell r="Q448" t="str">
            <v>NRE</v>
          </cell>
          <cell r="T448" t="str">
            <v>NRE</v>
          </cell>
        </row>
        <row r="449">
          <cell r="P449" t="str">
            <v>FSN0AS007A_NRE</v>
          </cell>
          <cell r="Q449" t="str">
            <v>NRE</v>
          </cell>
          <cell r="T449" t="str">
            <v>NRE</v>
          </cell>
        </row>
        <row r="450">
          <cell r="P450" t="str">
            <v>FSS0AS064A_NRE</v>
          </cell>
          <cell r="Q450" t="str">
            <v>NRE</v>
          </cell>
          <cell r="T450" t="str">
            <v>NRE</v>
          </cell>
        </row>
        <row r="451">
          <cell r="P451" t="str">
            <v>FSH0AS144A_NRE</v>
          </cell>
          <cell r="Q451" t="str">
            <v>NRE</v>
          </cell>
          <cell r="T451" t="str">
            <v>NRE</v>
          </cell>
          <cell r="BG451">
            <v>1</v>
          </cell>
        </row>
        <row r="452">
          <cell r="P452" t="str">
            <v>FSJ0AS076A_SERVICE</v>
          </cell>
          <cell r="Q452" t="str">
            <v>SERVICE</v>
          </cell>
          <cell r="T452" t="str">
            <v>NRE</v>
          </cell>
        </row>
        <row r="453">
          <cell r="P453" t="str">
            <v>FSC0AA019A_NRE</v>
          </cell>
          <cell r="Q453" t="str">
            <v>NRE</v>
          </cell>
          <cell r="T453" t="str">
            <v>NRE</v>
          </cell>
        </row>
        <row r="454">
          <cell r="P454" t="str">
            <v>FSC0AA020A_NRE</v>
          </cell>
          <cell r="Q454" t="str">
            <v>NRE</v>
          </cell>
          <cell r="T454" t="str">
            <v>NRE</v>
          </cell>
        </row>
        <row r="455">
          <cell r="P455" t="str">
            <v>FSS0AS050B_SERVICE</v>
          </cell>
          <cell r="Q455" t="str">
            <v>SERVICE</v>
          </cell>
          <cell r="T455" t="str">
            <v>NRE</v>
          </cell>
        </row>
        <row r="456">
          <cell r="P456" t="str">
            <v>FSS0AS051C_NRE</v>
          </cell>
          <cell r="Q456" t="str">
            <v>NRE</v>
          </cell>
          <cell r="T456" t="str">
            <v>NRE</v>
          </cell>
        </row>
        <row r="457">
          <cell r="P457" t="str">
            <v>FSF0AS194A_NRE</v>
          </cell>
          <cell r="Q457" t="str">
            <v>NRE</v>
          </cell>
          <cell r="T457" t="str">
            <v>NRE</v>
          </cell>
        </row>
        <row r="458">
          <cell r="P458" t="str">
            <v>FSS0AS068A_NRE</v>
          </cell>
          <cell r="Q458" t="str">
            <v>NRE</v>
          </cell>
          <cell r="T458" t="str">
            <v>NRE</v>
          </cell>
        </row>
        <row r="459">
          <cell r="P459" t="str">
            <v>FSN0AS008A_NRE</v>
          </cell>
          <cell r="Q459" t="str">
            <v>NRE</v>
          </cell>
          <cell r="T459" t="str">
            <v>NRE</v>
          </cell>
        </row>
        <row r="460">
          <cell r="P460" t="str">
            <v>FSF0AS196A_NRE</v>
          </cell>
          <cell r="Q460" t="str">
            <v>NRE</v>
          </cell>
          <cell r="T460" t="str">
            <v>NRE</v>
          </cell>
        </row>
        <row r="461">
          <cell r="P461" t="str">
            <v>FSH0AS135A_NRE</v>
          </cell>
          <cell r="Q461" t="str">
            <v>NRE</v>
          </cell>
          <cell r="T461" t="str">
            <v>NRE</v>
          </cell>
        </row>
        <row r="462">
          <cell r="P462" t="str">
            <v>FSD0AA109A_SERVICE</v>
          </cell>
          <cell r="Q462" t="str">
            <v>SERVICE</v>
          </cell>
          <cell r="T462" t="str">
            <v>NRE</v>
          </cell>
        </row>
        <row r="463">
          <cell r="P463" t="str">
            <v>FSS0AS048C_NRE</v>
          </cell>
          <cell r="Q463" t="str">
            <v>NRE</v>
          </cell>
          <cell r="T463" t="str">
            <v>NRE</v>
          </cell>
        </row>
        <row r="464">
          <cell r="P464" t="str">
            <v>FSN0AS007A_SERVICE</v>
          </cell>
          <cell r="Q464" t="str">
            <v>SERVICE</v>
          </cell>
          <cell r="T464" t="str">
            <v>NRE</v>
          </cell>
        </row>
        <row r="465">
          <cell r="P465" t="str">
            <v>FSN0AS010A_NRE</v>
          </cell>
          <cell r="Q465" t="str">
            <v>NRE</v>
          </cell>
          <cell r="T465" t="str">
            <v>NRE</v>
          </cell>
        </row>
        <row r="466">
          <cell r="P466" t="str">
            <v>FSH0AS079E_SERVICE</v>
          </cell>
          <cell r="Q466" t="str">
            <v>SERVICE</v>
          </cell>
          <cell r="T466" t="str">
            <v>NRE</v>
          </cell>
        </row>
        <row r="467">
          <cell r="P467" t="str">
            <v>FSI0AS001A_NRE</v>
          </cell>
          <cell r="Q467" t="str">
            <v>NRE</v>
          </cell>
          <cell r="T467" t="str">
            <v>NRE</v>
          </cell>
        </row>
        <row r="468">
          <cell r="P468" t="str">
            <v>FSJ0AS063B_NRE</v>
          </cell>
          <cell r="Q468" t="str">
            <v>NRE</v>
          </cell>
          <cell r="T468" t="str">
            <v>NRE</v>
          </cell>
        </row>
        <row r="469">
          <cell r="P469" t="str">
            <v>FSN0AS010A_SERVICE</v>
          </cell>
          <cell r="Q469" t="str">
            <v>SERVICE</v>
          </cell>
          <cell r="T469" t="str">
            <v>NRE</v>
          </cell>
        </row>
        <row r="470">
          <cell r="P470" t="str">
            <v>FSH0AS125C_NRE</v>
          </cell>
          <cell r="Q470" t="str">
            <v>NRE</v>
          </cell>
          <cell r="T470" t="str">
            <v>NRE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topLeftCell="A3" zoomScaleNormal="100" workbookViewId="0">
      <selection activeCell="F16" sqref="F16"/>
    </sheetView>
  </sheetViews>
  <sheetFormatPr defaultColWidth="10.625" defaultRowHeight="20.100000000000001" customHeight="1" outlineLevelCol="1" x14ac:dyDescent="0.25"/>
  <cols>
    <col min="1" max="1" width="5.75" style="94" customWidth="1"/>
    <col min="2" max="2" width="8.125" style="94" customWidth="1"/>
    <col min="3" max="3" width="17.625" style="94" customWidth="1"/>
    <col min="4" max="6" width="10.625" style="94" outlineLevel="1"/>
    <col min="7" max="7" width="10.625" style="94"/>
    <col min="8" max="10" width="10.625" style="94" customWidth="1" outlineLevel="1"/>
    <col min="11" max="11" width="10.625" style="94" customWidth="1"/>
    <col min="12" max="12" width="9.75" style="94" hidden="1" customWidth="1"/>
    <col min="13" max="13" width="5.375" style="94" hidden="1" customWidth="1" outlineLevel="1"/>
    <col min="14" max="15" width="7.25" style="94" hidden="1" customWidth="1" outlineLevel="1"/>
    <col min="16" max="16" width="7.25" style="94" bestFit="1" customWidth="1" collapsed="1"/>
    <col min="17" max="17" width="0" style="94" hidden="1" customWidth="1"/>
    <col min="18" max="20" width="0" style="94" hidden="1" customWidth="1" outlineLevel="1"/>
    <col min="21" max="21" width="10.625" style="94" collapsed="1"/>
    <col min="22" max="16384" width="10.625" style="94"/>
  </cols>
  <sheetData>
    <row r="1" spans="1:24" s="76" customFormat="1" ht="20.100000000000001" customHeight="1" x14ac:dyDescent="0.25"/>
    <row r="2" spans="1:24" s="65" customFormat="1" ht="20.100000000000001" customHeight="1" x14ac:dyDescent="0.25">
      <c r="A2" s="101" t="s">
        <v>49</v>
      </c>
      <c r="B2" s="102"/>
      <c r="C2" s="103"/>
      <c r="D2" s="64" t="s">
        <v>26</v>
      </c>
      <c r="E2" s="64" t="s">
        <v>27</v>
      </c>
      <c r="F2" s="64" t="s">
        <v>28</v>
      </c>
      <c r="G2" s="64" t="s">
        <v>29</v>
      </c>
      <c r="H2" s="64" t="s">
        <v>30</v>
      </c>
      <c r="I2" s="64" t="s">
        <v>31</v>
      </c>
      <c r="J2" s="64" t="s">
        <v>32</v>
      </c>
      <c r="K2" s="64" t="s">
        <v>33</v>
      </c>
      <c r="L2" s="64" t="s">
        <v>34</v>
      </c>
      <c r="M2" s="64" t="s">
        <v>35</v>
      </c>
      <c r="N2" s="64" t="s">
        <v>36</v>
      </c>
      <c r="O2" s="64" t="s">
        <v>37</v>
      </c>
      <c r="P2" s="64" t="s">
        <v>38</v>
      </c>
      <c r="Q2" s="64" t="s">
        <v>39</v>
      </c>
      <c r="R2" s="64" t="s">
        <v>40</v>
      </c>
      <c r="S2" s="64" t="s">
        <v>41</v>
      </c>
      <c r="T2" s="64" t="s">
        <v>42</v>
      </c>
      <c r="U2" s="64" t="s">
        <v>43</v>
      </c>
      <c r="V2" s="64" t="s">
        <v>25</v>
      </c>
    </row>
    <row r="3" spans="1:24" s="67" customFormat="1" ht="20.100000000000001" customHeight="1" x14ac:dyDescent="0.25">
      <c r="A3" s="104" t="s">
        <v>47</v>
      </c>
      <c r="B3" s="105"/>
      <c r="C3" s="10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4" s="71" customFormat="1" ht="20.100000000000001" customHeight="1" x14ac:dyDescent="0.25">
      <c r="A4" s="95" t="s">
        <v>44</v>
      </c>
      <c r="B4" s="96"/>
      <c r="C4" s="97"/>
      <c r="D4" s="70">
        <v>1335000</v>
      </c>
      <c r="E4" s="70">
        <v>1335000</v>
      </c>
      <c r="F4" s="70">
        <v>1335000</v>
      </c>
      <c r="G4" s="70">
        <v>1335000</v>
      </c>
      <c r="H4" s="70">
        <v>1335000</v>
      </c>
      <c r="I4" s="70">
        <v>1335000</v>
      </c>
      <c r="J4" s="70">
        <v>1335000</v>
      </c>
      <c r="K4" s="70">
        <v>1335000</v>
      </c>
      <c r="L4" s="70">
        <v>1335000</v>
      </c>
      <c r="M4" s="70">
        <v>1335000</v>
      </c>
      <c r="N4" s="70">
        <v>1335000</v>
      </c>
      <c r="O4" s="70">
        <v>1335000</v>
      </c>
      <c r="P4" s="70">
        <v>1335000</v>
      </c>
      <c r="Q4" s="70">
        <v>1335000</v>
      </c>
      <c r="R4" s="70">
        <v>1335000</v>
      </c>
      <c r="S4" s="70">
        <v>1335000</v>
      </c>
      <c r="T4" s="70">
        <v>1335000</v>
      </c>
      <c r="U4" s="70">
        <v>1335000</v>
      </c>
      <c r="V4" s="70">
        <v>1335000</v>
      </c>
    </row>
    <row r="5" spans="1:24" s="73" customFormat="1" ht="20.100000000000001" hidden="1" customHeight="1" x14ac:dyDescent="0.25">
      <c r="A5" s="98" t="s">
        <v>48</v>
      </c>
      <c r="B5" s="99"/>
      <c r="C5" s="100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X5" s="77"/>
    </row>
    <row r="6" spans="1:24" s="75" customFormat="1" ht="20.100000000000001" hidden="1" customHeight="1" x14ac:dyDescent="0.25">
      <c r="A6" s="98" t="s">
        <v>46</v>
      </c>
      <c r="B6" s="99"/>
      <c r="C6" s="100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X6" s="78"/>
    </row>
    <row r="7" spans="1:24" s="75" customFormat="1" ht="20.100000000000001" customHeight="1" x14ac:dyDescent="0.25">
      <c r="A7" s="98" t="s">
        <v>45</v>
      </c>
      <c r="B7" s="99"/>
      <c r="C7" s="100"/>
      <c r="D7" s="69">
        <v>1335000</v>
      </c>
      <c r="E7" s="69">
        <v>1335000</v>
      </c>
      <c r="F7" s="69">
        <v>1335000</v>
      </c>
      <c r="G7" s="69">
        <v>1335000</v>
      </c>
      <c r="H7" s="69">
        <v>1335000</v>
      </c>
      <c r="I7" s="69">
        <v>1335000</v>
      </c>
      <c r="J7" s="69">
        <v>1335000</v>
      </c>
      <c r="K7" s="69">
        <v>1335000</v>
      </c>
      <c r="L7" s="69">
        <v>1335000</v>
      </c>
      <c r="M7" s="69">
        <v>1335000</v>
      </c>
      <c r="N7" s="69">
        <v>1335000</v>
      </c>
      <c r="O7" s="69">
        <v>1335000</v>
      </c>
      <c r="P7" s="69">
        <v>1335000</v>
      </c>
      <c r="Q7" s="69">
        <v>1335000</v>
      </c>
      <c r="R7" s="69">
        <v>1335000</v>
      </c>
      <c r="S7" s="69">
        <v>1335000</v>
      </c>
      <c r="T7" s="69">
        <v>1335000</v>
      </c>
      <c r="U7" s="69">
        <v>1335000</v>
      </c>
      <c r="V7" s="69">
        <v>1335000</v>
      </c>
      <c r="X7" s="78"/>
    </row>
    <row r="8" spans="1:24" s="71" customFormat="1" ht="20.100000000000001" customHeight="1" x14ac:dyDescent="0.25">
      <c r="A8" s="79"/>
      <c r="B8" s="80" t="s">
        <v>65</v>
      </c>
      <c r="C8" s="68" t="s">
        <v>44</v>
      </c>
      <c r="D8" s="70">
        <v>1335000</v>
      </c>
      <c r="E8" s="70">
        <v>1335000</v>
      </c>
      <c r="F8" s="70">
        <v>1335000</v>
      </c>
      <c r="G8" s="70">
        <v>1335000</v>
      </c>
      <c r="H8" s="70">
        <v>1335000</v>
      </c>
      <c r="I8" s="70">
        <v>1335000</v>
      </c>
      <c r="J8" s="70">
        <v>1335000</v>
      </c>
      <c r="K8" s="70">
        <v>1335000</v>
      </c>
      <c r="L8" s="70">
        <v>1335000</v>
      </c>
      <c r="M8" s="70">
        <v>1335000</v>
      </c>
      <c r="N8" s="70">
        <v>1335000</v>
      </c>
      <c r="O8" s="70">
        <v>1335000</v>
      </c>
      <c r="P8" s="70">
        <v>1335000</v>
      </c>
      <c r="Q8" s="70">
        <v>1335000</v>
      </c>
      <c r="R8" s="70">
        <v>1335000</v>
      </c>
      <c r="S8" s="70">
        <v>1335000</v>
      </c>
      <c r="T8" s="70">
        <v>1335000</v>
      </c>
      <c r="U8" s="70">
        <v>1335000</v>
      </c>
      <c r="V8" s="70">
        <v>1335000</v>
      </c>
      <c r="W8" s="81"/>
    </row>
    <row r="9" spans="1:24" s="71" customFormat="1" ht="20.100000000000001" hidden="1" customHeight="1" x14ac:dyDescent="0.25">
      <c r="A9" s="82"/>
      <c r="B9" s="83"/>
      <c r="C9" s="84" t="s">
        <v>48</v>
      </c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</row>
    <row r="10" spans="1:24" s="75" customFormat="1" ht="20.100000000000001" hidden="1" customHeight="1" x14ac:dyDescent="0.25">
      <c r="A10" s="82"/>
      <c r="B10" s="83"/>
      <c r="C10" s="84" t="s">
        <v>46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</row>
    <row r="11" spans="1:24" s="75" customFormat="1" ht="20.100000000000001" customHeight="1" x14ac:dyDescent="0.25">
      <c r="A11" s="82"/>
      <c r="B11" s="85"/>
      <c r="C11" s="84" t="s">
        <v>45</v>
      </c>
      <c r="D11" s="69">
        <v>1335000</v>
      </c>
      <c r="E11" s="69">
        <v>1335000</v>
      </c>
      <c r="F11" s="69">
        <v>1335000</v>
      </c>
      <c r="G11" s="69">
        <v>1335000</v>
      </c>
      <c r="H11" s="69">
        <v>1335000</v>
      </c>
      <c r="I11" s="69">
        <v>1335000</v>
      </c>
      <c r="J11" s="69">
        <v>1335000</v>
      </c>
      <c r="K11" s="69">
        <v>1335000</v>
      </c>
      <c r="L11" s="69">
        <v>1335000</v>
      </c>
      <c r="M11" s="69">
        <v>1335000</v>
      </c>
      <c r="N11" s="69">
        <v>1335000</v>
      </c>
      <c r="O11" s="69">
        <v>1335000</v>
      </c>
      <c r="P11" s="69">
        <v>1335000</v>
      </c>
      <c r="Q11" s="69">
        <v>1335000</v>
      </c>
      <c r="R11" s="69">
        <v>1335000</v>
      </c>
      <c r="S11" s="69">
        <v>1335000</v>
      </c>
      <c r="T11" s="69">
        <v>1335000</v>
      </c>
      <c r="U11" s="69">
        <v>1335000</v>
      </c>
      <c r="V11" s="69">
        <v>1335000</v>
      </c>
    </row>
    <row r="12" spans="1:24" s="71" customFormat="1" ht="20.100000000000001" customHeight="1" x14ac:dyDescent="0.25">
      <c r="A12" s="82"/>
      <c r="B12" s="80" t="s">
        <v>66</v>
      </c>
      <c r="C12" s="68" t="s">
        <v>44</v>
      </c>
      <c r="D12" s="70">
        <v>1335000</v>
      </c>
      <c r="E12" s="70">
        <v>1335000</v>
      </c>
      <c r="F12" s="70">
        <v>1335000</v>
      </c>
      <c r="G12" s="70">
        <v>1335000</v>
      </c>
      <c r="H12" s="70">
        <v>1335000</v>
      </c>
      <c r="I12" s="70">
        <v>1335000</v>
      </c>
      <c r="J12" s="70">
        <v>1335000</v>
      </c>
      <c r="K12" s="70">
        <v>1335000</v>
      </c>
      <c r="L12" s="70">
        <v>1335000</v>
      </c>
      <c r="M12" s="70">
        <v>1335000</v>
      </c>
      <c r="N12" s="70">
        <v>1335000</v>
      </c>
      <c r="O12" s="70">
        <v>1335000</v>
      </c>
      <c r="P12" s="70">
        <v>1335000</v>
      </c>
      <c r="Q12" s="70">
        <v>1335000</v>
      </c>
      <c r="R12" s="70">
        <v>1335000</v>
      </c>
      <c r="S12" s="70">
        <v>1335000</v>
      </c>
      <c r="T12" s="70">
        <v>1335000</v>
      </c>
      <c r="U12" s="70">
        <v>1335000</v>
      </c>
      <c r="V12" s="70">
        <v>1335000</v>
      </c>
    </row>
    <row r="13" spans="1:24" s="71" customFormat="1" ht="20.100000000000001" hidden="1" customHeight="1" x14ac:dyDescent="0.25">
      <c r="A13" s="82"/>
      <c r="B13" s="83"/>
      <c r="C13" s="84" t="s">
        <v>48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</row>
    <row r="14" spans="1:24" s="75" customFormat="1" ht="20.100000000000001" hidden="1" customHeight="1" x14ac:dyDescent="0.25">
      <c r="A14" s="82"/>
      <c r="B14" s="83"/>
      <c r="C14" s="84" t="s">
        <v>46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</row>
    <row r="15" spans="1:24" s="75" customFormat="1" ht="20.100000000000001" customHeight="1" x14ac:dyDescent="0.25">
      <c r="A15" s="82"/>
      <c r="B15" s="85"/>
      <c r="C15" s="84" t="s">
        <v>45</v>
      </c>
      <c r="D15" s="69">
        <v>1335000</v>
      </c>
      <c r="E15" s="69">
        <v>1335000</v>
      </c>
      <c r="F15" s="69">
        <v>1335000</v>
      </c>
      <c r="G15" s="69">
        <v>1335000</v>
      </c>
      <c r="H15" s="69">
        <v>1335000</v>
      </c>
      <c r="I15" s="69">
        <v>1335000</v>
      </c>
      <c r="J15" s="69">
        <v>1335000</v>
      </c>
      <c r="K15" s="69">
        <v>1335000</v>
      </c>
      <c r="L15" s="69">
        <v>1335000</v>
      </c>
      <c r="M15" s="69">
        <v>1335000</v>
      </c>
      <c r="N15" s="69">
        <v>1335000</v>
      </c>
      <c r="O15" s="69">
        <v>1335000</v>
      </c>
      <c r="P15" s="69">
        <v>1335000</v>
      </c>
      <c r="Q15" s="69">
        <v>1335000</v>
      </c>
      <c r="R15" s="69">
        <v>1335000</v>
      </c>
      <c r="S15" s="69">
        <v>1335000</v>
      </c>
      <c r="T15" s="69">
        <v>1335000</v>
      </c>
      <c r="U15" s="69">
        <v>1335000</v>
      </c>
      <c r="V15" s="69">
        <v>1335000</v>
      </c>
    </row>
    <row r="16" spans="1:24" s="71" customFormat="1" ht="20.100000000000001" customHeight="1" x14ac:dyDescent="0.25">
      <c r="A16" s="82"/>
      <c r="B16" s="80" t="s">
        <v>67</v>
      </c>
      <c r="C16" s="68" t="s">
        <v>44</v>
      </c>
      <c r="D16" s="70">
        <v>1335000</v>
      </c>
      <c r="E16" s="70">
        <v>1335000</v>
      </c>
      <c r="F16" s="70">
        <v>1335000</v>
      </c>
      <c r="G16" s="70">
        <v>1335000</v>
      </c>
      <c r="H16" s="70">
        <v>1335000</v>
      </c>
      <c r="I16" s="70">
        <v>1335000</v>
      </c>
      <c r="J16" s="70">
        <v>1335000</v>
      </c>
      <c r="K16" s="70">
        <v>1335000</v>
      </c>
      <c r="L16" s="70">
        <v>1335000</v>
      </c>
      <c r="M16" s="70">
        <v>1335000</v>
      </c>
      <c r="N16" s="70">
        <v>1335000</v>
      </c>
      <c r="O16" s="70">
        <v>1335000</v>
      </c>
      <c r="P16" s="70">
        <v>1335000</v>
      </c>
      <c r="Q16" s="70">
        <v>1335000</v>
      </c>
      <c r="R16" s="70">
        <v>1335000</v>
      </c>
      <c r="S16" s="70">
        <v>1335000</v>
      </c>
      <c r="T16" s="70">
        <v>1335000</v>
      </c>
      <c r="U16" s="70">
        <v>1335000</v>
      </c>
      <c r="V16" s="70">
        <v>1335000</v>
      </c>
    </row>
    <row r="17" spans="1:23" s="71" customFormat="1" ht="20.100000000000001" hidden="1" customHeight="1" x14ac:dyDescent="0.25">
      <c r="A17" s="82"/>
      <c r="B17" s="83"/>
      <c r="C17" s="84" t="s">
        <v>48</v>
      </c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</row>
    <row r="18" spans="1:23" s="75" customFormat="1" ht="20.100000000000001" hidden="1" customHeight="1" x14ac:dyDescent="0.25">
      <c r="A18" s="82"/>
      <c r="B18" s="83"/>
      <c r="C18" s="84" t="s">
        <v>46</v>
      </c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</row>
    <row r="19" spans="1:23" s="75" customFormat="1" ht="20.100000000000001" customHeight="1" x14ac:dyDescent="0.25">
      <c r="A19" s="82"/>
      <c r="B19" s="85"/>
      <c r="C19" s="84" t="s">
        <v>45</v>
      </c>
      <c r="D19" s="69">
        <v>1335000</v>
      </c>
      <c r="E19" s="69">
        <v>1335000</v>
      </c>
      <c r="F19" s="69">
        <v>1335000</v>
      </c>
      <c r="G19" s="69">
        <v>1335000</v>
      </c>
      <c r="H19" s="69">
        <v>1335000</v>
      </c>
      <c r="I19" s="69">
        <v>1335000</v>
      </c>
      <c r="J19" s="69">
        <v>1335000</v>
      </c>
      <c r="K19" s="69">
        <v>1335000</v>
      </c>
      <c r="L19" s="69">
        <v>1335000</v>
      </c>
      <c r="M19" s="69">
        <v>1335000</v>
      </c>
      <c r="N19" s="69">
        <v>1335000</v>
      </c>
      <c r="O19" s="69">
        <v>1335000</v>
      </c>
      <c r="P19" s="69">
        <v>1335000</v>
      </c>
      <c r="Q19" s="69">
        <v>1335000</v>
      </c>
      <c r="R19" s="69">
        <v>1335000</v>
      </c>
      <c r="S19" s="69">
        <v>1335000</v>
      </c>
      <c r="T19" s="69">
        <v>1335000</v>
      </c>
      <c r="U19" s="69">
        <v>1335000</v>
      </c>
      <c r="V19" s="69">
        <v>1335000</v>
      </c>
    </row>
    <row r="20" spans="1:23" s="71" customFormat="1" ht="20.100000000000001" customHeight="1" x14ac:dyDescent="0.25">
      <c r="A20" s="82"/>
      <c r="B20" s="80" t="s">
        <v>68</v>
      </c>
      <c r="C20" s="68" t="s">
        <v>44</v>
      </c>
      <c r="D20" s="70">
        <v>1335000</v>
      </c>
      <c r="E20" s="70">
        <v>1335000</v>
      </c>
      <c r="F20" s="70">
        <v>1335000</v>
      </c>
      <c r="G20" s="70">
        <v>1335000</v>
      </c>
      <c r="H20" s="70">
        <v>1335000</v>
      </c>
      <c r="I20" s="70">
        <v>1335000</v>
      </c>
      <c r="J20" s="70">
        <v>1335000</v>
      </c>
      <c r="K20" s="70">
        <v>1335000</v>
      </c>
      <c r="L20" s="70">
        <v>1335000</v>
      </c>
      <c r="M20" s="70">
        <v>1335000</v>
      </c>
      <c r="N20" s="70">
        <v>1335000</v>
      </c>
      <c r="O20" s="70">
        <v>1335000</v>
      </c>
      <c r="P20" s="70">
        <v>1335000</v>
      </c>
      <c r="Q20" s="70">
        <v>1335000</v>
      </c>
      <c r="R20" s="70">
        <v>1335000</v>
      </c>
      <c r="S20" s="70">
        <v>1335000</v>
      </c>
      <c r="T20" s="70">
        <v>1335000</v>
      </c>
      <c r="U20" s="70">
        <v>1335000</v>
      </c>
      <c r="V20" s="70">
        <v>1335000</v>
      </c>
    </row>
    <row r="21" spans="1:23" s="71" customFormat="1" ht="20.100000000000001" hidden="1" customHeight="1" x14ac:dyDescent="0.25">
      <c r="A21" s="82"/>
      <c r="B21" s="83"/>
      <c r="C21" s="84" t="s">
        <v>48</v>
      </c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</row>
    <row r="22" spans="1:23" s="89" customFormat="1" ht="20.100000000000001" hidden="1" customHeight="1" x14ac:dyDescent="0.25">
      <c r="A22" s="86"/>
      <c r="B22" s="87"/>
      <c r="C22" s="88" t="s">
        <v>46</v>
      </c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</row>
    <row r="23" spans="1:23" s="75" customFormat="1" ht="20.100000000000001" customHeight="1" x14ac:dyDescent="0.25">
      <c r="A23" s="82"/>
      <c r="B23" s="85"/>
      <c r="C23" s="84" t="s">
        <v>45</v>
      </c>
      <c r="D23" s="69">
        <v>1335000</v>
      </c>
      <c r="E23" s="69">
        <v>1335000</v>
      </c>
      <c r="F23" s="69">
        <v>1335000</v>
      </c>
      <c r="G23" s="69">
        <v>1335000</v>
      </c>
      <c r="H23" s="69">
        <v>1335000</v>
      </c>
      <c r="I23" s="69">
        <v>1335000</v>
      </c>
      <c r="J23" s="69">
        <v>1335000</v>
      </c>
      <c r="K23" s="69">
        <v>1335000</v>
      </c>
      <c r="L23" s="69">
        <v>1335000</v>
      </c>
      <c r="M23" s="69">
        <v>1335000</v>
      </c>
      <c r="N23" s="69">
        <v>1335000</v>
      </c>
      <c r="O23" s="69">
        <v>1335000</v>
      </c>
      <c r="P23" s="69">
        <v>1335000</v>
      </c>
      <c r="Q23" s="69">
        <v>1335000</v>
      </c>
      <c r="R23" s="69">
        <v>1335000</v>
      </c>
      <c r="S23" s="69">
        <v>1335000</v>
      </c>
      <c r="T23" s="69">
        <v>1335000</v>
      </c>
      <c r="U23" s="69">
        <v>1335000</v>
      </c>
      <c r="V23" s="69">
        <v>1335000</v>
      </c>
    </row>
    <row r="24" spans="1:23" s="71" customFormat="1" ht="20.100000000000001" customHeight="1" x14ac:dyDescent="0.25">
      <c r="A24" s="82"/>
      <c r="B24" s="80" t="s">
        <v>69</v>
      </c>
      <c r="C24" s="68" t="s">
        <v>44</v>
      </c>
      <c r="D24" s="70">
        <v>1335000</v>
      </c>
      <c r="E24" s="70">
        <v>1335000</v>
      </c>
      <c r="F24" s="70">
        <v>1335000</v>
      </c>
      <c r="G24" s="70">
        <v>1335000</v>
      </c>
      <c r="H24" s="70">
        <v>1335000</v>
      </c>
      <c r="I24" s="70">
        <v>1335000</v>
      </c>
      <c r="J24" s="70">
        <v>1335000</v>
      </c>
      <c r="K24" s="70">
        <v>1335000</v>
      </c>
      <c r="L24" s="70">
        <v>1335000</v>
      </c>
      <c r="M24" s="70">
        <v>1335000</v>
      </c>
      <c r="N24" s="70">
        <v>1335000</v>
      </c>
      <c r="O24" s="70">
        <v>1335000</v>
      </c>
      <c r="P24" s="70">
        <v>1335000</v>
      </c>
      <c r="Q24" s="70">
        <v>1335000</v>
      </c>
      <c r="R24" s="70">
        <v>1335000</v>
      </c>
      <c r="S24" s="70">
        <v>1335000</v>
      </c>
      <c r="T24" s="70">
        <v>1335000</v>
      </c>
      <c r="U24" s="70">
        <v>1335000</v>
      </c>
      <c r="V24" s="70">
        <v>1335000</v>
      </c>
    </row>
    <row r="25" spans="1:23" s="71" customFormat="1" ht="20.100000000000001" hidden="1" customHeight="1" x14ac:dyDescent="0.25">
      <c r="A25" s="82"/>
      <c r="B25" s="83"/>
      <c r="C25" s="84" t="s">
        <v>48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</row>
    <row r="26" spans="1:23" s="75" customFormat="1" ht="20.100000000000001" hidden="1" customHeight="1" x14ac:dyDescent="0.25">
      <c r="A26" s="82"/>
      <c r="B26" s="83"/>
      <c r="C26" s="84" t="s">
        <v>46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</row>
    <row r="27" spans="1:23" s="75" customFormat="1" ht="20.100000000000001" customHeight="1" x14ac:dyDescent="0.25">
      <c r="A27" s="90"/>
      <c r="B27" s="85"/>
      <c r="C27" s="84" t="s">
        <v>45</v>
      </c>
      <c r="D27" s="69">
        <v>1335000</v>
      </c>
      <c r="E27" s="69">
        <v>1335000</v>
      </c>
      <c r="F27" s="69">
        <v>1335000</v>
      </c>
      <c r="G27" s="69">
        <v>1335000</v>
      </c>
      <c r="H27" s="69">
        <v>1335000</v>
      </c>
      <c r="I27" s="69">
        <v>1335000</v>
      </c>
      <c r="J27" s="69">
        <v>1335000</v>
      </c>
      <c r="K27" s="69">
        <v>1335000</v>
      </c>
      <c r="L27" s="69">
        <v>1335000</v>
      </c>
      <c r="M27" s="69">
        <v>1335000</v>
      </c>
      <c r="N27" s="69">
        <v>1335000</v>
      </c>
      <c r="O27" s="69">
        <v>1335000</v>
      </c>
      <c r="P27" s="69">
        <v>1335000</v>
      </c>
      <c r="Q27" s="69">
        <v>1335000</v>
      </c>
      <c r="R27" s="69">
        <v>1335000</v>
      </c>
      <c r="S27" s="69">
        <v>1335000</v>
      </c>
      <c r="T27" s="69">
        <v>1335000</v>
      </c>
      <c r="U27" s="69">
        <v>1335000</v>
      </c>
      <c r="V27" s="69">
        <v>1335000</v>
      </c>
    </row>
    <row r="28" spans="1:23" s="71" customFormat="1" ht="20.100000000000001" customHeight="1" x14ac:dyDescent="0.25">
      <c r="A28" s="82"/>
      <c r="B28" s="80" t="s">
        <v>70</v>
      </c>
      <c r="C28" s="68" t="s">
        <v>44</v>
      </c>
      <c r="D28" s="70">
        <v>1335000</v>
      </c>
      <c r="E28" s="70">
        <v>1335000</v>
      </c>
      <c r="F28" s="70">
        <v>1335000</v>
      </c>
      <c r="G28" s="70">
        <v>1335000</v>
      </c>
      <c r="H28" s="70">
        <v>1335000</v>
      </c>
      <c r="I28" s="70">
        <v>1335000</v>
      </c>
      <c r="J28" s="70">
        <v>1335000</v>
      </c>
      <c r="K28" s="70">
        <v>1335000</v>
      </c>
      <c r="L28" s="70">
        <v>1335000</v>
      </c>
      <c r="M28" s="70">
        <v>1335000</v>
      </c>
      <c r="N28" s="70">
        <v>1335000</v>
      </c>
      <c r="O28" s="70">
        <v>1335000</v>
      </c>
      <c r="P28" s="70">
        <v>1335000</v>
      </c>
      <c r="Q28" s="70">
        <v>1335000</v>
      </c>
      <c r="R28" s="70">
        <v>1335000</v>
      </c>
      <c r="S28" s="70">
        <v>1335000</v>
      </c>
      <c r="T28" s="70">
        <v>1335000</v>
      </c>
      <c r="U28" s="70">
        <v>1335000</v>
      </c>
      <c r="V28" s="70">
        <v>1335000</v>
      </c>
      <c r="W28" s="81"/>
    </row>
    <row r="29" spans="1:23" s="71" customFormat="1" ht="20.100000000000001" hidden="1" customHeight="1" x14ac:dyDescent="0.25">
      <c r="A29" s="82"/>
      <c r="B29" s="83"/>
      <c r="C29" s="84" t="s">
        <v>48</v>
      </c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</row>
    <row r="30" spans="1:23" s="75" customFormat="1" ht="20.100000000000001" hidden="1" customHeight="1" x14ac:dyDescent="0.25">
      <c r="A30" s="82"/>
      <c r="B30" s="83"/>
      <c r="C30" s="84" t="s">
        <v>46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</row>
    <row r="31" spans="1:23" s="75" customFormat="1" ht="20.100000000000001" customHeight="1" x14ac:dyDescent="0.25">
      <c r="A31" s="82"/>
      <c r="B31" s="85"/>
      <c r="C31" s="84" t="s">
        <v>45</v>
      </c>
      <c r="D31" s="69">
        <v>1335000</v>
      </c>
      <c r="E31" s="69">
        <v>1335000</v>
      </c>
      <c r="F31" s="69">
        <v>1335000</v>
      </c>
      <c r="G31" s="69">
        <v>1335000</v>
      </c>
      <c r="H31" s="69">
        <v>1335000</v>
      </c>
      <c r="I31" s="69">
        <v>1335000</v>
      </c>
      <c r="J31" s="69">
        <v>1335000</v>
      </c>
      <c r="K31" s="69">
        <v>1335000</v>
      </c>
      <c r="L31" s="69">
        <v>1335000</v>
      </c>
      <c r="M31" s="69">
        <v>1335000</v>
      </c>
      <c r="N31" s="69">
        <v>1335000</v>
      </c>
      <c r="O31" s="69">
        <v>1335000</v>
      </c>
      <c r="P31" s="69">
        <v>1335000</v>
      </c>
      <c r="Q31" s="69">
        <v>1335000</v>
      </c>
      <c r="R31" s="69">
        <v>1335000</v>
      </c>
      <c r="S31" s="69">
        <v>1335000</v>
      </c>
      <c r="T31" s="69">
        <v>1335000</v>
      </c>
      <c r="U31" s="69">
        <v>1335000</v>
      </c>
      <c r="V31" s="69">
        <v>1335000</v>
      </c>
    </row>
    <row r="32" spans="1:23" s="71" customFormat="1" ht="20.100000000000001" customHeight="1" x14ac:dyDescent="0.25">
      <c r="A32" s="82"/>
      <c r="B32" s="80" t="s">
        <v>71</v>
      </c>
      <c r="C32" s="68" t="s">
        <v>44</v>
      </c>
      <c r="D32" s="70">
        <v>1335000</v>
      </c>
      <c r="E32" s="70">
        <v>1335000</v>
      </c>
      <c r="F32" s="70">
        <v>1335000</v>
      </c>
      <c r="G32" s="70">
        <v>1335000</v>
      </c>
      <c r="H32" s="70">
        <v>1335000</v>
      </c>
      <c r="I32" s="70">
        <v>1335000</v>
      </c>
      <c r="J32" s="70">
        <v>1335000</v>
      </c>
      <c r="K32" s="70">
        <v>1335000</v>
      </c>
      <c r="L32" s="70">
        <v>1335000</v>
      </c>
      <c r="M32" s="70">
        <v>1335000</v>
      </c>
      <c r="N32" s="70">
        <v>1335000</v>
      </c>
      <c r="O32" s="70">
        <v>1335000</v>
      </c>
      <c r="P32" s="70">
        <v>1335000</v>
      </c>
      <c r="Q32" s="70">
        <v>1335000</v>
      </c>
      <c r="R32" s="70">
        <v>1335000</v>
      </c>
      <c r="S32" s="70">
        <v>1335000</v>
      </c>
      <c r="T32" s="70">
        <v>1335000</v>
      </c>
      <c r="U32" s="70">
        <v>1335000</v>
      </c>
      <c r="V32" s="70">
        <v>1335000</v>
      </c>
    </row>
    <row r="33" spans="1:22" s="71" customFormat="1" ht="20.100000000000001" hidden="1" customHeight="1" x14ac:dyDescent="0.25">
      <c r="A33" s="82"/>
      <c r="B33" s="83"/>
      <c r="C33" s="84" t="s">
        <v>48</v>
      </c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</row>
    <row r="34" spans="1:22" s="75" customFormat="1" ht="20.100000000000001" hidden="1" customHeight="1" x14ac:dyDescent="0.25">
      <c r="A34" s="82"/>
      <c r="B34" s="83"/>
      <c r="C34" s="84" t="s">
        <v>46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</row>
    <row r="35" spans="1:22" s="75" customFormat="1" ht="20.100000000000001" customHeight="1" x14ac:dyDescent="0.25">
      <c r="A35" s="82"/>
      <c r="B35" s="85"/>
      <c r="C35" s="84" t="s">
        <v>45</v>
      </c>
      <c r="D35" s="69">
        <v>1335000</v>
      </c>
      <c r="E35" s="69">
        <v>1335000</v>
      </c>
      <c r="F35" s="69">
        <v>1335000</v>
      </c>
      <c r="G35" s="69">
        <v>1335000</v>
      </c>
      <c r="H35" s="69">
        <v>1335000</v>
      </c>
      <c r="I35" s="69">
        <v>1335000</v>
      </c>
      <c r="J35" s="69">
        <v>1335000</v>
      </c>
      <c r="K35" s="69">
        <v>1335000</v>
      </c>
      <c r="L35" s="69">
        <v>1335000</v>
      </c>
      <c r="M35" s="69">
        <v>1335000</v>
      </c>
      <c r="N35" s="69">
        <v>1335000</v>
      </c>
      <c r="O35" s="69">
        <v>1335000</v>
      </c>
      <c r="P35" s="69">
        <v>1335000</v>
      </c>
      <c r="Q35" s="69">
        <v>1335000</v>
      </c>
      <c r="R35" s="69">
        <v>1335000</v>
      </c>
      <c r="S35" s="69">
        <v>1335000</v>
      </c>
      <c r="T35" s="69">
        <v>1335000</v>
      </c>
      <c r="U35" s="69">
        <v>1335000</v>
      </c>
      <c r="V35" s="69">
        <v>1335000</v>
      </c>
    </row>
    <row r="36" spans="1:22" s="71" customFormat="1" ht="20.100000000000001" customHeight="1" x14ac:dyDescent="0.25">
      <c r="A36" s="82"/>
      <c r="B36" s="80" t="s">
        <v>72</v>
      </c>
      <c r="C36" s="68" t="s">
        <v>44</v>
      </c>
      <c r="D36" s="70">
        <v>1335000</v>
      </c>
      <c r="E36" s="70">
        <v>1335000</v>
      </c>
      <c r="F36" s="70">
        <v>1335000</v>
      </c>
      <c r="G36" s="70">
        <v>1335000</v>
      </c>
      <c r="H36" s="70">
        <v>1335000</v>
      </c>
      <c r="I36" s="70">
        <v>1335000</v>
      </c>
      <c r="J36" s="70">
        <v>1335000</v>
      </c>
      <c r="K36" s="70">
        <v>1335000</v>
      </c>
      <c r="L36" s="70">
        <v>1335000</v>
      </c>
      <c r="M36" s="70">
        <v>1335000</v>
      </c>
      <c r="N36" s="70">
        <v>1335000</v>
      </c>
      <c r="O36" s="70">
        <v>1335000</v>
      </c>
      <c r="P36" s="70">
        <v>1335000</v>
      </c>
      <c r="Q36" s="70">
        <v>1335000</v>
      </c>
      <c r="R36" s="70">
        <v>1335000</v>
      </c>
      <c r="S36" s="70">
        <v>1335000</v>
      </c>
      <c r="T36" s="70">
        <v>1335000</v>
      </c>
      <c r="U36" s="70">
        <v>1335000</v>
      </c>
      <c r="V36" s="70">
        <v>1335000</v>
      </c>
    </row>
    <row r="37" spans="1:22" s="71" customFormat="1" ht="20.100000000000001" hidden="1" customHeight="1" x14ac:dyDescent="0.25">
      <c r="A37" s="82"/>
      <c r="B37" s="83"/>
      <c r="C37" s="84" t="s">
        <v>48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</row>
    <row r="38" spans="1:22" s="75" customFormat="1" ht="20.100000000000001" hidden="1" customHeight="1" x14ac:dyDescent="0.25">
      <c r="A38" s="82"/>
      <c r="B38" s="83"/>
      <c r="C38" s="84" t="s">
        <v>46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</row>
    <row r="39" spans="1:22" s="75" customFormat="1" ht="20.100000000000001" customHeight="1" x14ac:dyDescent="0.25">
      <c r="A39" s="82"/>
      <c r="B39" s="85"/>
      <c r="C39" s="84" t="s">
        <v>45</v>
      </c>
      <c r="D39" s="69">
        <v>1335000</v>
      </c>
      <c r="E39" s="69">
        <v>1335000</v>
      </c>
      <c r="F39" s="69">
        <v>1335000</v>
      </c>
      <c r="G39" s="69">
        <v>1335000</v>
      </c>
      <c r="H39" s="69">
        <v>1335000</v>
      </c>
      <c r="I39" s="69">
        <v>1335000</v>
      </c>
      <c r="J39" s="69">
        <v>1335000</v>
      </c>
      <c r="K39" s="69">
        <v>1335000</v>
      </c>
      <c r="L39" s="69">
        <v>1335000</v>
      </c>
      <c r="M39" s="69">
        <v>1335000</v>
      </c>
      <c r="N39" s="69">
        <v>1335000</v>
      </c>
      <c r="O39" s="69">
        <v>1335000</v>
      </c>
      <c r="P39" s="69">
        <v>1335000</v>
      </c>
      <c r="Q39" s="69">
        <v>1335000</v>
      </c>
      <c r="R39" s="69">
        <v>1335000</v>
      </c>
      <c r="S39" s="69">
        <v>1335000</v>
      </c>
      <c r="T39" s="69">
        <v>1335000</v>
      </c>
      <c r="U39" s="69">
        <v>1335000</v>
      </c>
      <c r="V39" s="69">
        <v>1335000</v>
      </c>
    </row>
    <row r="40" spans="1:22" s="71" customFormat="1" ht="20.100000000000001" customHeight="1" x14ac:dyDescent="0.25">
      <c r="A40" s="82"/>
      <c r="B40" s="80" t="s">
        <v>73</v>
      </c>
      <c r="C40" s="68" t="s">
        <v>44</v>
      </c>
      <c r="D40" s="70">
        <v>1335000</v>
      </c>
      <c r="E40" s="70">
        <v>1335000</v>
      </c>
      <c r="F40" s="70">
        <v>1335000</v>
      </c>
      <c r="G40" s="70">
        <v>1335000</v>
      </c>
      <c r="H40" s="70">
        <v>1335000</v>
      </c>
      <c r="I40" s="70">
        <v>1335000</v>
      </c>
      <c r="J40" s="70">
        <v>1335000</v>
      </c>
      <c r="K40" s="70">
        <v>1335000</v>
      </c>
      <c r="L40" s="70">
        <v>1335000</v>
      </c>
      <c r="M40" s="70">
        <v>1335000</v>
      </c>
      <c r="N40" s="70">
        <v>1335000</v>
      </c>
      <c r="O40" s="70">
        <v>1335000</v>
      </c>
      <c r="P40" s="70">
        <v>1335000</v>
      </c>
      <c r="Q40" s="70">
        <v>1335000</v>
      </c>
      <c r="R40" s="70">
        <v>1335000</v>
      </c>
      <c r="S40" s="70">
        <v>1335000</v>
      </c>
      <c r="T40" s="70">
        <v>1335000</v>
      </c>
      <c r="U40" s="70">
        <v>1335000</v>
      </c>
      <c r="V40" s="70">
        <v>1335000</v>
      </c>
    </row>
    <row r="41" spans="1:22" s="71" customFormat="1" ht="20.100000000000001" hidden="1" customHeight="1" x14ac:dyDescent="0.25">
      <c r="A41" s="82"/>
      <c r="B41" s="83"/>
      <c r="C41" s="84" t="s">
        <v>48</v>
      </c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</row>
    <row r="42" spans="1:22" s="75" customFormat="1" ht="20.100000000000001" hidden="1" customHeight="1" x14ac:dyDescent="0.25">
      <c r="A42" s="82"/>
      <c r="B42" s="83"/>
      <c r="C42" s="84" t="s">
        <v>46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</row>
    <row r="43" spans="1:22" s="75" customFormat="1" ht="20.100000000000001" customHeight="1" x14ac:dyDescent="0.25">
      <c r="A43" s="82"/>
      <c r="B43" s="85"/>
      <c r="C43" s="84" t="s">
        <v>45</v>
      </c>
      <c r="D43" s="69">
        <v>1335000</v>
      </c>
      <c r="E43" s="69">
        <v>1335000</v>
      </c>
      <c r="F43" s="69">
        <v>1335000</v>
      </c>
      <c r="G43" s="69">
        <v>1335000</v>
      </c>
      <c r="H43" s="69">
        <v>1335000</v>
      </c>
      <c r="I43" s="69">
        <v>1335000</v>
      </c>
      <c r="J43" s="69">
        <v>1335000</v>
      </c>
      <c r="K43" s="69">
        <v>1335000</v>
      </c>
      <c r="L43" s="69">
        <v>1335000</v>
      </c>
      <c r="M43" s="69">
        <v>1335000</v>
      </c>
      <c r="N43" s="69">
        <v>1335000</v>
      </c>
      <c r="O43" s="69">
        <v>1335000</v>
      </c>
      <c r="P43" s="69">
        <v>1335000</v>
      </c>
      <c r="Q43" s="69">
        <v>1335000</v>
      </c>
      <c r="R43" s="69">
        <v>1335000</v>
      </c>
      <c r="S43" s="69">
        <v>1335000</v>
      </c>
      <c r="T43" s="69">
        <v>1335000</v>
      </c>
      <c r="U43" s="69">
        <v>1335000</v>
      </c>
      <c r="V43" s="69">
        <v>1335000</v>
      </c>
    </row>
    <row r="44" spans="1:22" s="71" customFormat="1" ht="20.100000000000001" customHeight="1" x14ac:dyDescent="0.25">
      <c r="A44" s="82"/>
      <c r="B44" s="80" t="s">
        <v>74</v>
      </c>
      <c r="C44" s="68" t="s">
        <v>44</v>
      </c>
      <c r="D44" s="70">
        <v>1335000</v>
      </c>
      <c r="E44" s="70">
        <v>1335000</v>
      </c>
      <c r="F44" s="70">
        <v>1335000</v>
      </c>
      <c r="G44" s="70">
        <v>1335000</v>
      </c>
      <c r="H44" s="70">
        <v>1335000</v>
      </c>
      <c r="I44" s="70">
        <v>1335000</v>
      </c>
      <c r="J44" s="70">
        <v>1335000</v>
      </c>
      <c r="K44" s="70">
        <v>1335000</v>
      </c>
      <c r="L44" s="70">
        <v>1335000</v>
      </c>
      <c r="M44" s="70">
        <v>1335000</v>
      </c>
      <c r="N44" s="70">
        <v>1335000</v>
      </c>
      <c r="O44" s="70">
        <v>1335000</v>
      </c>
      <c r="P44" s="70">
        <v>1335000</v>
      </c>
      <c r="Q44" s="70">
        <v>1335000</v>
      </c>
      <c r="R44" s="70">
        <v>1335000</v>
      </c>
      <c r="S44" s="70">
        <v>1335000</v>
      </c>
      <c r="T44" s="70">
        <v>1335000</v>
      </c>
      <c r="U44" s="70">
        <v>1335000</v>
      </c>
      <c r="V44" s="70">
        <v>1335000</v>
      </c>
    </row>
    <row r="45" spans="1:22" s="71" customFormat="1" ht="20.100000000000001" hidden="1" customHeight="1" x14ac:dyDescent="0.25">
      <c r="A45" s="82"/>
      <c r="B45" s="83"/>
      <c r="C45" s="84" t="s">
        <v>48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</row>
    <row r="46" spans="1:22" s="75" customFormat="1" ht="20.100000000000001" hidden="1" customHeight="1" x14ac:dyDescent="0.25">
      <c r="A46" s="82"/>
      <c r="B46" s="83"/>
      <c r="C46" s="84" t="s">
        <v>46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</row>
    <row r="47" spans="1:22" s="75" customFormat="1" ht="20.100000000000001" customHeight="1" x14ac:dyDescent="0.25">
      <c r="A47" s="82"/>
      <c r="B47" s="85"/>
      <c r="C47" s="84" t="s">
        <v>45</v>
      </c>
      <c r="D47" s="69">
        <v>1335000</v>
      </c>
      <c r="E47" s="69">
        <v>1335000</v>
      </c>
      <c r="F47" s="69">
        <v>1335000</v>
      </c>
      <c r="G47" s="69">
        <v>1335000</v>
      </c>
      <c r="H47" s="69">
        <v>1335000</v>
      </c>
      <c r="I47" s="69">
        <v>1335000</v>
      </c>
      <c r="J47" s="69">
        <v>1335000</v>
      </c>
      <c r="K47" s="69">
        <v>1335000</v>
      </c>
      <c r="L47" s="69">
        <v>1335000</v>
      </c>
      <c r="M47" s="69">
        <v>1335000</v>
      </c>
      <c r="N47" s="69">
        <v>1335000</v>
      </c>
      <c r="O47" s="69">
        <v>1335000</v>
      </c>
      <c r="P47" s="69">
        <v>1335000</v>
      </c>
      <c r="Q47" s="69">
        <v>1335000</v>
      </c>
      <c r="R47" s="69">
        <v>1335000</v>
      </c>
      <c r="S47" s="69">
        <v>1335000</v>
      </c>
      <c r="T47" s="69">
        <v>1335000</v>
      </c>
      <c r="U47" s="69">
        <v>1335000</v>
      </c>
      <c r="V47" s="69">
        <v>1335000</v>
      </c>
    </row>
    <row r="48" spans="1:22" s="75" customFormat="1" ht="20.100000000000001" customHeight="1" x14ac:dyDescent="0.25">
      <c r="A48" s="80"/>
      <c r="B48" s="80" t="s">
        <v>50</v>
      </c>
      <c r="C48" s="68" t="s">
        <v>44</v>
      </c>
      <c r="D48" s="70">
        <v>1335000</v>
      </c>
      <c r="E48" s="70">
        <v>1335000</v>
      </c>
      <c r="F48" s="70">
        <v>1335000</v>
      </c>
      <c r="G48" s="70">
        <v>1335000</v>
      </c>
      <c r="H48" s="70">
        <v>1335000</v>
      </c>
      <c r="I48" s="70">
        <v>1335000</v>
      </c>
      <c r="J48" s="70">
        <v>1335000</v>
      </c>
      <c r="K48" s="70">
        <v>1335000</v>
      </c>
      <c r="L48" s="70">
        <v>1335000</v>
      </c>
      <c r="M48" s="70">
        <v>1335000</v>
      </c>
      <c r="N48" s="70">
        <v>1335000</v>
      </c>
      <c r="O48" s="70">
        <v>1335000</v>
      </c>
      <c r="P48" s="70">
        <v>1335000</v>
      </c>
      <c r="Q48" s="70">
        <v>1335000</v>
      </c>
      <c r="R48" s="70">
        <v>1335000</v>
      </c>
      <c r="S48" s="70">
        <v>1335000</v>
      </c>
      <c r="T48" s="70">
        <v>1335000</v>
      </c>
      <c r="U48" s="70">
        <v>1335000</v>
      </c>
      <c r="V48" s="70">
        <v>1335000</v>
      </c>
    </row>
    <row r="49" spans="1:22" s="75" customFormat="1" ht="20.100000000000001" hidden="1" customHeight="1" x14ac:dyDescent="0.25">
      <c r="A49" s="83"/>
      <c r="B49" s="83"/>
      <c r="C49" s="84" t="s">
        <v>48</v>
      </c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</row>
    <row r="50" spans="1:22" s="75" customFormat="1" ht="20.100000000000001" hidden="1" customHeight="1" x14ac:dyDescent="0.25">
      <c r="A50" s="83"/>
      <c r="B50" s="83"/>
      <c r="C50" s="84" t="s">
        <v>46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</row>
    <row r="51" spans="1:22" s="75" customFormat="1" ht="20.100000000000001" customHeight="1" x14ac:dyDescent="0.25">
      <c r="A51" s="85"/>
      <c r="B51" s="85"/>
      <c r="C51" s="84" t="s">
        <v>45</v>
      </c>
      <c r="D51" s="69">
        <v>1335000</v>
      </c>
      <c r="E51" s="69">
        <v>1335000</v>
      </c>
      <c r="F51" s="69">
        <v>1335000</v>
      </c>
      <c r="G51" s="69">
        <v>1335000</v>
      </c>
      <c r="H51" s="69">
        <v>1335000</v>
      </c>
      <c r="I51" s="69">
        <v>1335000</v>
      </c>
      <c r="J51" s="69">
        <v>1335000</v>
      </c>
      <c r="K51" s="69">
        <v>1335000</v>
      </c>
      <c r="L51" s="69">
        <v>1335000</v>
      </c>
      <c r="M51" s="69">
        <v>1335000</v>
      </c>
      <c r="N51" s="69">
        <v>1335000</v>
      </c>
      <c r="O51" s="69">
        <v>1335000</v>
      </c>
      <c r="P51" s="69">
        <v>1335000</v>
      </c>
      <c r="Q51" s="69">
        <v>1335000</v>
      </c>
      <c r="R51" s="69">
        <v>1335000</v>
      </c>
      <c r="S51" s="69">
        <v>1335000</v>
      </c>
      <c r="T51" s="69">
        <v>1335000</v>
      </c>
      <c r="U51" s="69">
        <v>1335000</v>
      </c>
      <c r="V51" s="69">
        <v>1335000</v>
      </c>
    </row>
    <row r="52" spans="1:22" s="93" customFormat="1" ht="20.100000000000001" customHeight="1" x14ac:dyDescent="0.2">
      <c r="A52" s="91"/>
      <c r="B52" s="91"/>
      <c r="C52" s="91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</row>
    <row r="53" spans="1:22" s="93" customFormat="1" ht="20.100000000000001" customHeight="1" x14ac:dyDescent="0.2">
      <c r="A53" s="91"/>
      <c r="B53" s="91"/>
      <c r="C53" s="91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</row>
  </sheetData>
  <mergeCells count="6">
    <mergeCell ref="A4:C4"/>
    <mergeCell ref="A5:C5"/>
    <mergeCell ref="A6:C6"/>
    <mergeCell ref="A7:C7"/>
    <mergeCell ref="A2:C2"/>
    <mergeCell ref="A3:C3"/>
  </mergeCells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2"/>
  <sheetViews>
    <sheetView showZeros="0" tabSelected="1" zoomScaleNormal="100" workbookViewId="0">
      <pane xSplit="7" ySplit="2" topLeftCell="H3" activePane="bottomRight" state="frozen"/>
      <selection pane="topRight" activeCell="H1" sqref="H1"/>
      <selection pane="bottomLeft" activeCell="A3" sqref="A3"/>
      <selection pane="bottomRight" sqref="A1:T35"/>
    </sheetView>
  </sheetViews>
  <sheetFormatPr defaultColWidth="8.625" defaultRowHeight="15" customHeight="1" outlineLevelCol="1" x14ac:dyDescent="0.25"/>
  <cols>
    <col min="1" max="1" width="13.125" style="55" customWidth="1"/>
    <col min="2" max="2" width="16.125" style="1" customWidth="1"/>
    <col min="3" max="3" width="8.625" style="61"/>
    <col min="4" max="6" width="8.625" style="58" hidden="1" customWidth="1" outlineLevel="1"/>
    <col min="7" max="7" width="8.625" style="58" collapsed="1"/>
    <col min="8" max="10" width="8.625" style="59" hidden="1" customWidth="1" outlineLevel="1"/>
    <col min="11" max="11" width="8.625" style="58" collapsed="1"/>
    <col min="12" max="13" width="8.625" style="59" outlineLevel="1"/>
    <col min="14" max="14" width="8.625" style="58" outlineLevel="1"/>
    <col min="15" max="15" width="8.625" style="58"/>
    <col min="16" max="18" width="8.625" style="58" outlineLevel="1"/>
    <col min="19" max="19" width="8.625" style="58"/>
    <col min="20" max="40" width="8.625" style="1"/>
    <col min="41" max="16384" width="8.625" style="63"/>
  </cols>
  <sheetData>
    <row r="1" spans="1:20" s="1" customFormat="1" ht="15" customHeight="1" x14ac:dyDescent="0.25">
      <c r="A1" s="117" t="s">
        <v>0</v>
      </c>
      <c r="B1" s="119" t="s">
        <v>1</v>
      </c>
      <c r="C1" s="115" t="s">
        <v>2</v>
      </c>
      <c r="D1" s="110" t="s">
        <v>3</v>
      </c>
      <c r="E1" s="111"/>
      <c r="F1" s="112"/>
      <c r="G1" s="108" t="s">
        <v>4</v>
      </c>
      <c r="H1" s="110" t="s">
        <v>5</v>
      </c>
      <c r="I1" s="111"/>
      <c r="J1" s="112"/>
      <c r="K1" s="108" t="s">
        <v>6</v>
      </c>
      <c r="L1" s="110" t="s">
        <v>7</v>
      </c>
      <c r="M1" s="111"/>
      <c r="N1" s="112"/>
      <c r="O1" s="108" t="s">
        <v>8</v>
      </c>
      <c r="P1" s="110" t="s">
        <v>9</v>
      </c>
      <c r="Q1" s="111"/>
      <c r="R1" s="112"/>
      <c r="S1" s="113" t="s">
        <v>10</v>
      </c>
      <c r="T1" s="115" t="s">
        <v>11</v>
      </c>
    </row>
    <row r="2" spans="1:20" s="6" customFormat="1" ht="22.5" customHeight="1" x14ac:dyDescent="0.25">
      <c r="A2" s="118"/>
      <c r="B2" s="120"/>
      <c r="C2" s="121"/>
      <c r="D2" s="2" t="s">
        <v>12</v>
      </c>
      <c r="E2" s="2" t="s">
        <v>13</v>
      </c>
      <c r="F2" s="2" t="s">
        <v>14</v>
      </c>
      <c r="G2" s="109"/>
      <c r="H2" s="2" t="s">
        <v>15</v>
      </c>
      <c r="I2" s="2" t="s">
        <v>16</v>
      </c>
      <c r="J2" s="2" t="s">
        <v>17</v>
      </c>
      <c r="K2" s="109"/>
      <c r="L2" s="2" t="s">
        <v>18</v>
      </c>
      <c r="M2" s="2" t="s">
        <v>19</v>
      </c>
      <c r="N2" s="2" t="s">
        <v>20</v>
      </c>
      <c r="O2" s="109"/>
      <c r="P2" s="3" t="s">
        <v>21</v>
      </c>
      <c r="Q2" s="4" t="s">
        <v>22</v>
      </c>
      <c r="R2" s="5" t="s">
        <v>23</v>
      </c>
      <c r="S2" s="114"/>
      <c r="T2" s="116"/>
    </row>
    <row r="3" spans="1:20" s="12" customFormat="1" ht="15" customHeight="1" x14ac:dyDescent="0.2">
      <c r="A3" s="7" t="s">
        <v>51</v>
      </c>
      <c r="B3" s="8">
        <v>1</v>
      </c>
      <c r="C3" s="9"/>
      <c r="D3" s="10" t="e">
        <f>SUMIFS('[1]this week'!$BE$2:$BE$1321,'[1]this week'!$T$2:$T$1321,"MP",'[1]this week'!$P$2:$P$1321,$B3)</f>
        <v>#VALUE!</v>
      </c>
      <c r="E3" s="10" t="e">
        <f>SUMIFS('[1]this week'!$BF$2:$BF$1321,'[1]this week'!$T$2:$T$1321,"MP",'[1]this week'!$P$2:$P$1321,$B3)</f>
        <v>#VALUE!</v>
      </c>
      <c r="F3" s="10" t="e">
        <f>SUMIFS('[1]this week'!$BG$2:$BG$1321,'[1]this week'!$T$2:$T$1321,"MP",'[1]this week'!$P$2:$P$1321,$B3)</f>
        <v>#VALUE!</v>
      </c>
      <c r="G3" s="11">
        <v>132500</v>
      </c>
      <c r="H3" s="11">
        <v>132500</v>
      </c>
      <c r="I3" s="11">
        <v>132500</v>
      </c>
      <c r="J3" s="11">
        <v>132500</v>
      </c>
      <c r="K3" s="11">
        <v>132500</v>
      </c>
      <c r="L3" s="11">
        <v>132500</v>
      </c>
      <c r="M3" s="11">
        <v>132500</v>
      </c>
      <c r="N3" s="11">
        <v>132500</v>
      </c>
      <c r="O3" s="11">
        <v>132500</v>
      </c>
      <c r="P3" s="11">
        <v>132500</v>
      </c>
      <c r="Q3" s="11">
        <v>132500</v>
      </c>
      <c r="R3" s="11">
        <v>132500</v>
      </c>
      <c r="S3" s="11">
        <v>132500</v>
      </c>
      <c r="T3" s="11">
        <v>132500</v>
      </c>
    </row>
    <row r="4" spans="1:20" s="12" customFormat="1" ht="15" hidden="1" customHeight="1" x14ac:dyDescent="0.2">
      <c r="A4" s="13"/>
      <c r="B4" s="14"/>
      <c r="C4" s="15"/>
      <c r="D4" s="16" t="e">
        <f>SUMIFS('[1]this week'!$BE$2:$BE$1321,'[1]this week'!$T$2:$T$1321,"MP",'[1]this week'!$P$2:$P$1321,$B4)</f>
        <v>#VALUE!</v>
      </c>
      <c r="E4" s="16" t="e">
        <f>SUMIFS('[1]this week'!$BF$2:$BF$1321,'[1]this week'!$T$2:$T$1321,"MP",'[1]this week'!$P$2:$P$1321,$B4)</f>
        <v>#VALUE!</v>
      </c>
      <c r="F4" s="16" t="e">
        <f>SUMIFS('[1]this week'!$BG$2:$BG$1321,'[1]this week'!$T$2:$T$1321,"MP",'[1]this week'!$P$2:$P$1321,$B4)</f>
        <v>#VALUE!</v>
      </c>
      <c r="G4" s="11">
        <v>132500</v>
      </c>
      <c r="H4" s="11">
        <v>132500</v>
      </c>
      <c r="I4" s="11">
        <v>132500</v>
      </c>
      <c r="J4" s="11">
        <v>132500</v>
      </c>
      <c r="K4" s="11">
        <v>132500</v>
      </c>
      <c r="L4" s="11">
        <v>132500</v>
      </c>
      <c r="M4" s="11">
        <v>132500</v>
      </c>
      <c r="N4" s="11">
        <v>132500</v>
      </c>
      <c r="O4" s="11">
        <v>132500</v>
      </c>
      <c r="P4" s="11">
        <v>132500</v>
      </c>
      <c r="Q4" s="11">
        <v>132500</v>
      </c>
      <c r="R4" s="11">
        <v>132500</v>
      </c>
      <c r="S4" s="11">
        <v>132500</v>
      </c>
      <c r="T4" s="11">
        <v>132500</v>
      </c>
    </row>
    <row r="5" spans="1:20" s="12" customFormat="1" ht="15" customHeight="1" x14ac:dyDescent="0.2">
      <c r="A5" s="13"/>
      <c r="B5" s="14">
        <v>2</v>
      </c>
      <c r="C5" s="15"/>
      <c r="D5" s="18" t="e">
        <f>SUMIFS('[1]this week'!$BE$2:$BE$1321,'[1]this week'!$T$2:$T$1321,"MP",'[1]this week'!$Q$2:$Q$1321,$B5)</f>
        <v>#VALUE!</v>
      </c>
      <c r="E5" s="18" t="e">
        <f>SUMIFS('[1]this week'!$BF$2:$BF$1321,'[1]this week'!$T$2:$T$1321,"MP",'[1]this week'!$Q$2:$Q$1321,$B5)</f>
        <v>#VALUE!</v>
      </c>
      <c r="F5" s="18" t="e">
        <f>SUMIFS('[1]this week'!$BG$2:$BG$1321,'[1]this week'!$T$2:$T$1321,"MP",'[1]this week'!$Q$2:$Q$1321,$B5)</f>
        <v>#VALUE!</v>
      </c>
      <c r="G5" s="11">
        <v>132500</v>
      </c>
      <c r="H5" s="11">
        <v>132500</v>
      </c>
      <c r="I5" s="11">
        <v>132500</v>
      </c>
      <c r="J5" s="11">
        <v>132500</v>
      </c>
      <c r="K5" s="11">
        <v>132500</v>
      </c>
      <c r="L5" s="11">
        <v>132500</v>
      </c>
      <c r="M5" s="11">
        <v>132500</v>
      </c>
      <c r="N5" s="11">
        <v>132500</v>
      </c>
      <c r="O5" s="11">
        <v>132500</v>
      </c>
      <c r="P5" s="11">
        <v>132500</v>
      </c>
      <c r="Q5" s="11">
        <v>132500</v>
      </c>
      <c r="R5" s="11">
        <v>132500</v>
      </c>
      <c r="S5" s="11">
        <v>132500</v>
      </c>
      <c r="T5" s="11">
        <v>132500</v>
      </c>
    </row>
    <row r="6" spans="1:20" s="12" customFormat="1" ht="15" customHeight="1" x14ac:dyDescent="0.2">
      <c r="A6" s="13"/>
      <c r="B6" s="14">
        <v>3</v>
      </c>
      <c r="C6" s="15"/>
      <c r="D6" s="16" t="e">
        <f>SUMIFS('[1]this week'!$BE$2:$BE$1321,'[1]this week'!$T$2:$T$1321,"MP",'[1]this week'!$P$2:$P$1321,$B6)</f>
        <v>#VALUE!</v>
      </c>
      <c r="E6" s="16" t="e">
        <f>SUMIFS('[1]this week'!$BF$2:$BF$1321,'[1]this week'!$T$2:$T$1321,"MP",'[1]this week'!$P$2:$P$1321,$B6)</f>
        <v>#VALUE!</v>
      </c>
      <c r="F6" s="16" t="e">
        <f>SUMIFS('[1]this week'!$BG$2:$BG$1321,'[1]this week'!$T$2:$T$1321,"MP",'[1]this week'!$P$2:$P$1321,$B6)</f>
        <v>#VALUE!</v>
      </c>
      <c r="G6" s="11">
        <v>132500</v>
      </c>
      <c r="H6" s="11">
        <v>132500</v>
      </c>
      <c r="I6" s="11">
        <v>132500</v>
      </c>
      <c r="J6" s="11">
        <v>132500</v>
      </c>
      <c r="K6" s="11">
        <v>132500</v>
      </c>
      <c r="L6" s="11">
        <v>132500</v>
      </c>
      <c r="M6" s="11">
        <v>132500</v>
      </c>
      <c r="N6" s="11">
        <v>132500</v>
      </c>
      <c r="O6" s="11">
        <v>132500</v>
      </c>
      <c r="P6" s="11">
        <v>132500</v>
      </c>
      <c r="Q6" s="11">
        <v>132500</v>
      </c>
      <c r="R6" s="11">
        <v>132500</v>
      </c>
      <c r="S6" s="11">
        <v>132500</v>
      </c>
      <c r="T6" s="11">
        <v>132500</v>
      </c>
    </row>
    <row r="7" spans="1:20" s="12" customFormat="1" ht="15" customHeight="1" x14ac:dyDescent="0.2">
      <c r="A7" s="20" t="s">
        <v>52</v>
      </c>
      <c r="B7" s="21">
        <v>4</v>
      </c>
      <c r="C7" s="22"/>
      <c r="D7" s="23" t="e">
        <f>SUMIFS('[1]this week'!$BE$2:$BE$1321,'[1]this week'!$T$2:$T$1321,"MP",'[1]this week'!$P$2:$P$1321,$B7)</f>
        <v>#VALUE!</v>
      </c>
      <c r="E7" s="23" t="e">
        <f>SUMIFS('[1]this week'!$BF$2:$BF$1321,'[1]this week'!$T$2:$T$1321,"MP",'[1]this week'!$P$2:$P$1321,$B7)</f>
        <v>#VALUE!</v>
      </c>
      <c r="F7" s="23" t="e">
        <f>SUMIFS('[1]this week'!$BG$2:$BG$1321,'[1]this week'!$T$2:$T$1321,"MP",'[1]this week'!$P$2:$P$1321,$B7)</f>
        <v>#VALUE!</v>
      </c>
      <c r="G7" s="11">
        <v>132500</v>
      </c>
      <c r="H7" s="11">
        <v>132500</v>
      </c>
      <c r="I7" s="11">
        <v>132500</v>
      </c>
      <c r="J7" s="11">
        <v>132500</v>
      </c>
      <c r="K7" s="11">
        <v>132500</v>
      </c>
      <c r="L7" s="11">
        <v>132500</v>
      </c>
      <c r="M7" s="11">
        <v>132500</v>
      </c>
      <c r="N7" s="11">
        <v>132500</v>
      </c>
      <c r="O7" s="11">
        <v>132500</v>
      </c>
      <c r="P7" s="11">
        <v>132500</v>
      </c>
      <c r="Q7" s="11">
        <v>132500</v>
      </c>
      <c r="R7" s="11">
        <v>132500</v>
      </c>
      <c r="S7" s="11">
        <v>132500</v>
      </c>
      <c r="T7" s="11">
        <v>132500</v>
      </c>
    </row>
    <row r="8" spans="1:20" s="12" customFormat="1" ht="15" customHeight="1" x14ac:dyDescent="0.2">
      <c r="A8" s="107" t="s">
        <v>53</v>
      </c>
      <c r="B8" s="8">
        <v>5</v>
      </c>
      <c r="C8" s="9"/>
      <c r="D8" s="25" t="e">
        <f>SUMIFS('[1]this week'!$BE$2:$BE$1321,'[1]this week'!$T$2:$T$1321,"MP",'[1]this week'!$P$2:$P$1321,$B8)</f>
        <v>#VALUE!</v>
      </c>
      <c r="E8" s="25" t="e">
        <f>SUMIFS('[1]this week'!$BF$2:$BF$1321,'[1]this week'!$T$2:$T$1321,"MP",'[1]this week'!$P$2:$P$1321,$B8)</f>
        <v>#VALUE!</v>
      </c>
      <c r="F8" s="25" t="e">
        <f>SUMIFS('[1]this week'!$BG$2:$BG$1321,'[1]this week'!$T$2:$T$1321,"MP",'[1]this week'!$P$2:$P$1321,$B8)</f>
        <v>#VALUE!</v>
      </c>
      <c r="G8" s="11">
        <v>132500</v>
      </c>
      <c r="H8" s="11">
        <v>132500</v>
      </c>
      <c r="I8" s="11">
        <v>132500</v>
      </c>
      <c r="J8" s="11">
        <v>132500</v>
      </c>
      <c r="K8" s="11">
        <v>132500</v>
      </c>
      <c r="L8" s="11">
        <v>132500</v>
      </c>
      <c r="M8" s="11">
        <v>132500</v>
      </c>
      <c r="N8" s="11">
        <v>132500</v>
      </c>
      <c r="O8" s="11">
        <v>132500</v>
      </c>
      <c r="P8" s="11">
        <v>132500</v>
      </c>
      <c r="Q8" s="11">
        <v>132500</v>
      </c>
      <c r="R8" s="11">
        <v>132500</v>
      </c>
      <c r="S8" s="11">
        <v>132500</v>
      </c>
      <c r="T8" s="11">
        <v>132500</v>
      </c>
    </row>
    <row r="9" spans="1:20" s="12" customFormat="1" ht="15" customHeight="1" x14ac:dyDescent="0.2">
      <c r="A9" s="107"/>
      <c r="B9" s="14">
        <v>6</v>
      </c>
      <c r="C9" s="15"/>
      <c r="D9" s="19" t="e">
        <f>SUMIFS('[1]this week'!$BE$2:$BE$1321,'[1]this week'!$T$2:$T$1321,"MP",'[1]this week'!$P$2:$P$1321,$B9)</f>
        <v>#VALUE!</v>
      </c>
      <c r="E9" s="19" t="e">
        <f>SUMIFS('[1]this week'!$BF$2:$BF$1321,'[1]this week'!$T$2:$T$1321,"MP",'[1]this week'!$P$2:$P$1321,$B9)</f>
        <v>#VALUE!</v>
      </c>
      <c r="F9" s="19" t="e">
        <f>SUMIFS('[1]this week'!$BG$2:$BG$1321,'[1]this week'!$T$2:$T$1321,"MP",'[1]this week'!$P$2:$P$1321,$B9)</f>
        <v>#VALUE!</v>
      </c>
      <c r="G9" s="11">
        <v>132500</v>
      </c>
      <c r="H9" s="11">
        <v>132500</v>
      </c>
      <c r="I9" s="11">
        <v>132500</v>
      </c>
      <c r="J9" s="11">
        <v>132500</v>
      </c>
      <c r="K9" s="11">
        <v>132500</v>
      </c>
      <c r="L9" s="11">
        <v>132500</v>
      </c>
      <c r="M9" s="11">
        <v>132500</v>
      </c>
      <c r="N9" s="11">
        <v>132500</v>
      </c>
      <c r="O9" s="11">
        <v>132500</v>
      </c>
      <c r="P9" s="11">
        <v>132500</v>
      </c>
      <c r="Q9" s="11">
        <v>132500</v>
      </c>
      <c r="R9" s="11">
        <v>132500</v>
      </c>
      <c r="S9" s="11">
        <v>132500</v>
      </c>
      <c r="T9" s="11">
        <v>132500</v>
      </c>
    </row>
    <row r="10" spans="1:20" s="12" customFormat="1" ht="15" customHeight="1" x14ac:dyDescent="0.2">
      <c r="A10" s="107"/>
      <c r="B10" s="14">
        <v>7</v>
      </c>
      <c r="C10" s="15"/>
      <c r="D10" s="19" t="e">
        <f>SUMIFS('[1]this week'!$BE$2:$BE$1321,'[1]this week'!$T$2:$T$1321,"MP",'[1]this week'!$P$2:$P$1321,$B10)</f>
        <v>#VALUE!</v>
      </c>
      <c r="E10" s="19" t="e">
        <f>SUMIFS('[1]this week'!$BF$2:$BF$1321,'[1]this week'!$T$2:$T$1321,"MP",'[1]this week'!$P$2:$P$1321,$B10)</f>
        <v>#VALUE!</v>
      </c>
      <c r="F10" s="19" t="e">
        <f>SUMIFS('[1]this week'!$BG$2:$BG$1321,'[1]this week'!$T$2:$T$1321,"MP",'[1]this week'!$P$2:$P$1321,$B10)</f>
        <v>#VALUE!</v>
      </c>
      <c r="G10" s="11">
        <v>132500</v>
      </c>
      <c r="H10" s="11">
        <v>132500</v>
      </c>
      <c r="I10" s="11">
        <v>132500</v>
      </c>
      <c r="J10" s="11">
        <v>132500</v>
      </c>
      <c r="K10" s="11">
        <v>132500</v>
      </c>
      <c r="L10" s="11">
        <v>132500</v>
      </c>
      <c r="M10" s="11">
        <v>132500</v>
      </c>
      <c r="N10" s="11">
        <v>132500</v>
      </c>
      <c r="O10" s="11">
        <v>132500</v>
      </c>
      <c r="P10" s="11">
        <v>132500</v>
      </c>
      <c r="Q10" s="11">
        <v>132500</v>
      </c>
      <c r="R10" s="11">
        <v>132500</v>
      </c>
      <c r="S10" s="11">
        <v>132500</v>
      </c>
      <c r="T10" s="11">
        <v>132500</v>
      </c>
    </row>
    <row r="11" spans="1:20" s="12" customFormat="1" ht="12" x14ac:dyDescent="0.2">
      <c r="A11" s="107"/>
      <c r="B11" s="26">
        <v>8</v>
      </c>
      <c r="C11" s="27"/>
      <c r="D11" s="28" t="e">
        <f>SUMIFS('[1]this week'!$BE$2:$BE$1321,'[1]this week'!$T$2:$T$1321,"MP",'[1]this week'!$P$2:$P$1321,$B11)</f>
        <v>#VALUE!</v>
      </c>
      <c r="E11" s="28" t="e">
        <f>SUMIFS('[1]this week'!$BF$2:$BF$1321,'[1]this week'!$T$2:$T$1321,"MP",'[1]this week'!$P$2:$P$1321,$B11)</f>
        <v>#VALUE!</v>
      </c>
      <c r="F11" s="28" t="e">
        <f>SUMIFS('[1]this week'!$BG$2:$BG$1321,'[1]this week'!$T$2:$T$1321,"MP",'[1]this week'!$P$2:$P$1321,$B11)</f>
        <v>#VALUE!</v>
      </c>
      <c r="G11" s="11">
        <v>132500</v>
      </c>
      <c r="H11" s="11">
        <v>132500</v>
      </c>
      <c r="I11" s="11">
        <v>132500</v>
      </c>
      <c r="J11" s="11">
        <v>132500</v>
      </c>
      <c r="K11" s="11">
        <v>132500</v>
      </c>
      <c r="L11" s="11">
        <v>132500</v>
      </c>
      <c r="M11" s="11">
        <v>132500</v>
      </c>
      <c r="N11" s="11">
        <v>132500</v>
      </c>
      <c r="O11" s="11">
        <v>132500</v>
      </c>
      <c r="P11" s="11">
        <v>132500</v>
      </c>
      <c r="Q11" s="11">
        <v>132500</v>
      </c>
      <c r="R11" s="11">
        <v>132500</v>
      </c>
      <c r="S11" s="11">
        <v>132500</v>
      </c>
      <c r="T11" s="11">
        <v>132500</v>
      </c>
    </row>
    <row r="12" spans="1:20" s="12" customFormat="1" ht="12" x14ac:dyDescent="0.2">
      <c r="A12" s="29" t="s">
        <v>54</v>
      </c>
      <c r="B12" s="14">
        <v>9</v>
      </c>
      <c r="C12" s="15"/>
      <c r="D12" s="10" t="e">
        <f>SUMIFS('[1]this week'!$BE$2:$BE$1321,'[1]this week'!$T$2:$T$1321,"MP",'[1]this week'!$P$2:$P$1321,$B12)</f>
        <v>#VALUE!</v>
      </c>
      <c r="E12" s="10" t="e">
        <f>SUMIFS('[1]this week'!$BF$2:$BF$1321,'[1]this week'!$T$2:$T$1321,"MP",'[1]this week'!$P$2:$P$1321,$B12)</f>
        <v>#VALUE!</v>
      </c>
      <c r="F12" s="10" t="e">
        <f>SUMIFS('[1]this week'!$BG$2:$BG$1321,'[1]this week'!$T$2:$T$1321,"MP",'[1]this week'!$P$2:$P$1321,$B12)</f>
        <v>#VALUE!</v>
      </c>
      <c r="G12" s="11">
        <v>132500</v>
      </c>
      <c r="H12" s="11">
        <v>132500</v>
      </c>
      <c r="I12" s="11">
        <v>132500</v>
      </c>
      <c r="J12" s="11">
        <v>132500</v>
      </c>
      <c r="K12" s="11">
        <v>132500</v>
      </c>
      <c r="L12" s="11">
        <v>132500</v>
      </c>
      <c r="M12" s="11">
        <v>132500</v>
      </c>
      <c r="N12" s="11">
        <v>132500</v>
      </c>
      <c r="O12" s="11">
        <v>132500</v>
      </c>
      <c r="P12" s="11">
        <v>132500</v>
      </c>
      <c r="Q12" s="11">
        <v>132500</v>
      </c>
      <c r="R12" s="11">
        <v>132500</v>
      </c>
      <c r="S12" s="11">
        <v>132500</v>
      </c>
      <c r="T12" s="11">
        <v>132500</v>
      </c>
    </row>
    <row r="13" spans="1:20" s="12" customFormat="1" ht="12" x14ac:dyDescent="0.2">
      <c r="A13" s="29"/>
      <c r="B13" s="14">
        <v>12</v>
      </c>
      <c r="C13" s="15"/>
      <c r="D13" s="17" t="e">
        <f>SUMIFS('[1]this week'!$BE$2:$BE$1321,'[1]this week'!$T$2:$T$1321,"MP",'[1]this week'!$P$2:$P$1321,$B13)</f>
        <v>#VALUE!</v>
      </c>
      <c r="E13" s="17" t="e">
        <f>SUMIFS('[1]this week'!$BF$2:$BF$1321,'[1]this week'!$T$2:$T$1321,"MP",'[1]this week'!$P$2:$P$1321,$B13)</f>
        <v>#VALUE!</v>
      </c>
      <c r="F13" s="17" t="e">
        <f>SUMIFS('[1]this week'!$BG$2:$BG$1321,'[1]this week'!$T$2:$T$1321,"MP",'[1]this week'!$P$2:$P$1321,$B13)</f>
        <v>#VALUE!</v>
      </c>
      <c r="G13" s="11">
        <v>132500</v>
      </c>
      <c r="H13" s="11">
        <v>132500</v>
      </c>
      <c r="I13" s="11">
        <v>132500</v>
      </c>
      <c r="J13" s="11">
        <v>132500</v>
      </c>
      <c r="K13" s="11">
        <v>132500</v>
      </c>
      <c r="L13" s="11">
        <v>132500</v>
      </c>
      <c r="M13" s="11">
        <v>132500</v>
      </c>
      <c r="N13" s="11">
        <v>132500</v>
      </c>
      <c r="O13" s="11">
        <v>132500</v>
      </c>
      <c r="P13" s="11">
        <v>132500</v>
      </c>
      <c r="Q13" s="11">
        <v>132500</v>
      </c>
      <c r="R13" s="11">
        <v>132500</v>
      </c>
      <c r="S13" s="11">
        <v>132500</v>
      </c>
      <c r="T13" s="11">
        <v>132500</v>
      </c>
    </row>
    <row r="14" spans="1:20" s="12" customFormat="1" ht="12" x14ac:dyDescent="0.2">
      <c r="A14" s="29"/>
      <c r="B14" s="14">
        <v>1</v>
      </c>
      <c r="C14" s="15"/>
      <c r="D14" s="17" t="e">
        <f>SUMIFS('[1]this week'!$BE$2:$BE$1321,'[1]this week'!$T$2:$T$1321,"MP",'[1]this week'!$P$2:$P$1321,$B14)</f>
        <v>#VALUE!</v>
      </c>
      <c r="E14" s="17" t="e">
        <f>SUMIFS('[1]this week'!$BF$2:$BF$1321,'[1]this week'!$T$2:$T$1321,"MP",'[1]this week'!$P$2:$P$1321,$B14)</f>
        <v>#VALUE!</v>
      </c>
      <c r="F14" s="17" t="e">
        <f>SUMIFS('[1]this week'!$BG$2:$BG$1321,'[1]this week'!$T$2:$T$1321,"MP",'[1]this week'!$P$2:$P$1321,$B14)</f>
        <v>#VALUE!</v>
      </c>
      <c r="G14" s="11">
        <v>132500</v>
      </c>
      <c r="H14" s="11">
        <v>132500</v>
      </c>
      <c r="I14" s="11">
        <v>132500</v>
      </c>
      <c r="J14" s="11">
        <v>132500</v>
      </c>
      <c r="K14" s="11">
        <v>132500</v>
      </c>
      <c r="L14" s="11">
        <v>132500</v>
      </c>
      <c r="M14" s="11">
        <v>132500</v>
      </c>
      <c r="N14" s="11">
        <v>132500</v>
      </c>
      <c r="O14" s="11">
        <v>132500</v>
      </c>
      <c r="P14" s="11">
        <v>132500</v>
      </c>
      <c r="Q14" s="11">
        <v>132500</v>
      </c>
      <c r="R14" s="11">
        <v>132500</v>
      </c>
      <c r="S14" s="11">
        <v>132500</v>
      </c>
      <c r="T14" s="11">
        <v>132500</v>
      </c>
    </row>
    <row r="15" spans="1:20" s="12" customFormat="1" ht="12" x14ac:dyDescent="0.2">
      <c r="A15" s="29"/>
      <c r="B15" s="14">
        <v>2</v>
      </c>
      <c r="C15" s="15"/>
      <c r="D15" s="17" t="e">
        <f>SUMIFS('[1]this week'!$BE$2:$BE$1321,'[1]this week'!$T$2:$T$1321,"MP",'[1]this week'!$P$2:$P$1321,$B15)</f>
        <v>#VALUE!</v>
      </c>
      <c r="E15" s="17" t="e">
        <f>SUMIFS('[1]this week'!$BF$2:$BF$1321,'[1]this week'!$T$2:$T$1321,"MP",'[1]this week'!$P$2:$P$1321,$B15)</f>
        <v>#VALUE!</v>
      </c>
      <c r="F15" s="17" t="e">
        <f>SUMIFS('[1]this week'!$BG$2:$BG$1321,'[1]this week'!$T$2:$T$1321,"MP",'[1]this week'!$P$2:$P$1321,$B15)</f>
        <v>#VALUE!</v>
      </c>
      <c r="G15" s="11">
        <v>132500</v>
      </c>
      <c r="H15" s="11">
        <v>132500</v>
      </c>
      <c r="I15" s="11">
        <v>132500</v>
      </c>
      <c r="J15" s="11">
        <v>132500</v>
      </c>
      <c r="K15" s="11">
        <v>132500</v>
      </c>
      <c r="L15" s="11">
        <v>132500</v>
      </c>
      <c r="M15" s="11">
        <v>132500</v>
      </c>
      <c r="N15" s="11">
        <v>132500</v>
      </c>
      <c r="O15" s="11">
        <v>132500</v>
      </c>
      <c r="P15" s="11">
        <v>132500</v>
      </c>
      <c r="Q15" s="11">
        <v>132500</v>
      </c>
      <c r="R15" s="11">
        <v>132500</v>
      </c>
      <c r="S15" s="11">
        <v>132500</v>
      </c>
      <c r="T15" s="11">
        <v>132500</v>
      </c>
    </row>
    <row r="16" spans="1:20" s="12" customFormat="1" ht="12" x14ac:dyDescent="0.2">
      <c r="A16" s="29"/>
      <c r="B16" s="14">
        <v>3</v>
      </c>
      <c r="C16" s="15"/>
      <c r="D16" s="17" t="e">
        <f>SUMIFS('[1]this week'!$BE$2:$BE$1321,'[1]this week'!$T$2:$T$1321,"MP",'[1]this week'!$P$2:$P$1321,$B16)</f>
        <v>#VALUE!</v>
      </c>
      <c r="E16" s="17" t="e">
        <f>SUMIFS('[1]this week'!$BF$2:$BF$1321,'[1]this week'!$T$2:$T$1321,"MP",'[1]this week'!$P$2:$P$1321,$B16)</f>
        <v>#VALUE!</v>
      </c>
      <c r="F16" s="17" t="e">
        <f>SUMIFS('[1]this week'!$BG$2:$BG$1321,'[1]this week'!$T$2:$T$1321,"MP",'[1]this week'!$P$2:$P$1321,$B16)</f>
        <v>#VALUE!</v>
      </c>
      <c r="G16" s="11">
        <v>132500</v>
      </c>
      <c r="H16" s="11">
        <v>132500</v>
      </c>
      <c r="I16" s="11">
        <v>132500</v>
      </c>
      <c r="J16" s="11">
        <v>132500</v>
      </c>
      <c r="K16" s="11">
        <v>132500</v>
      </c>
      <c r="L16" s="11">
        <v>132500</v>
      </c>
      <c r="M16" s="11">
        <v>132500</v>
      </c>
      <c r="N16" s="11">
        <v>132500</v>
      </c>
      <c r="O16" s="11">
        <v>132500</v>
      </c>
      <c r="P16" s="11">
        <v>132500</v>
      </c>
      <c r="Q16" s="11">
        <v>132500</v>
      </c>
      <c r="R16" s="11">
        <v>132500</v>
      </c>
      <c r="S16" s="11">
        <v>132500</v>
      </c>
      <c r="T16" s="11">
        <v>132500</v>
      </c>
    </row>
    <row r="17" spans="1:20" s="12" customFormat="1" ht="12" x14ac:dyDescent="0.2">
      <c r="A17" s="29"/>
      <c r="B17" s="14">
        <v>4</v>
      </c>
      <c r="C17" s="15"/>
      <c r="D17" s="17" t="e">
        <f>SUMIFS('[1]this week'!$BE$2:$BE$1321,'[1]this week'!$T$2:$T$1321,"MP",'[1]this week'!$P$2:$P$1321,$B17)</f>
        <v>#VALUE!</v>
      </c>
      <c r="E17" s="17" t="e">
        <f>SUMIFS('[1]this week'!$BF$2:$BF$1321,'[1]this week'!$T$2:$T$1321,"MP",'[1]this week'!$P$2:$P$1321,$B17)</f>
        <v>#VALUE!</v>
      </c>
      <c r="F17" s="17" t="e">
        <f>SUMIFS('[1]this week'!$BG$2:$BG$1321,'[1]this week'!$T$2:$T$1321,"MP",'[1]this week'!$P$2:$P$1321,$B17)</f>
        <v>#VALUE!</v>
      </c>
      <c r="G17" s="11">
        <v>132500</v>
      </c>
      <c r="H17" s="11">
        <v>132500</v>
      </c>
      <c r="I17" s="11">
        <v>132500</v>
      </c>
      <c r="J17" s="11">
        <v>132500</v>
      </c>
      <c r="K17" s="11">
        <v>132500</v>
      </c>
      <c r="L17" s="11">
        <v>132500</v>
      </c>
      <c r="M17" s="11">
        <v>132500</v>
      </c>
      <c r="N17" s="11">
        <v>132500</v>
      </c>
      <c r="O17" s="11">
        <v>132500</v>
      </c>
      <c r="P17" s="11">
        <v>132500</v>
      </c>
      <c r="Q17" s="11">
        <v>132500</v>
      </c>
      <c r="R17" s="11">
        <v>132500</v>
      </c>
      <c r="S17" s="11">
        <v>132500</v>
      </c>
      <c r="T17" s="11">
        <v>132500</v>
      </c>
    </row>
    <row r="18" spans="1:20" s="12" customFormat="1" ht="12" x14ac:dyDescent="0.2">
      <c r="A18" s="29"/>
      <c r="B18" s="14">
        <v>5</v>
      </c>
      <c r="C18" s="15"/>
      <c r="D18" s="17" t="e">
        <f>SUMIFS('[1]this week'!$BE$2:$BE$1321,'[1]this week'!$T$2:$T$1321,"MP",'[1]this week'!$P$2:$P$1321,$B18)</f>
        <v>#VALUE!</v>
      </c>
      <c r="E18" s="17" t="e">
        <f>SUMIFS('[1]this week'!$BF$2:$BF$1321,'[1]this week'!$T$2:$T$1321,"MP",'[1]this week'!$P$2:$P$1321,$B18)</f>
        <v>#VALUE!</v>
      </c>
      <c r="F18" s="17" t="e">
        <f>SUMIFS('[1]this week'!$BG$2:$BG$1321,'[1]this week'!$T$2:$T$1321,"MP",'[1]this week'!$P$2:$P$1321,$B18)</f>
        <v>#VALUE!</v>
      </c>
      <c r="G18" s="11">
        <v>132500</v>
      </c>
      <c r="H18" s="11">
        <v>132500</v>
      </c>
      <c r="I18" s="11">
        <v>132500</v>
      </c>
      <c r="J18" s="11">
        <v>132500</v>
      </c>
      <c r="K18" s="11">
        <v>132500</v>
      </c>
      <c r="L18" s="11">
        <v>132500</v>
      </c>
      <c r="M18" s="11">
        <v>132500</v>
      </c>
      <c r="N18" s="11">
        <v>132500</v>
      </c>
      <c r="O18" s="11">
        <v>132500</v>
      </c>
      <c r="P18" s="11">
        <v>132500</v>
      </c>
      <c r="Q18" s="11">
        <v>132500</v>
      </c>
      <c r="R18" s="11">
        <v>132500</v>
      </c>
      <c r="S18" s="11">
        <v>132500</v>
      </c>
      <c r="T18" s="11">
        <v>132500</v>
      </c>
    </row>
    <row r="19" spans="1:20" s="12" customFormat="1" ht="12" x14ac:dyDescent="0.2">
      <c r="A19" s="29"/>
      <c r="B19" s="14">
        <v>6</v>
      </c>
      <c r="C19" s="15"/>
      <c r="D19" s="17" t="e">
        <f>SUMIFS('[1]this week'!$BE$2:$BE$1321,'[1]this week'!$T$2:$T$1321,"MP",'[1]this week'!$P$2:$P$1321,$B19)</f>
        <v>#VALUE!</v>
      </c>
      <c r="E19" s="17" t="e">
        <f>SUMIFS('[1]this week'!$BF$2:$BF$1321,'[1]this week'!$T$2:$T$1321,"MP",'[1]this week'!$P$2:$P$1321,$B19)</f>
        <v>#VALUE!</v>
      </c>
      <c r="F19" s="17" t="e">
        <f>SUMIFS('[1]this week'!$BG$2:$BG$1321,'[1]this week'!$T$2:$T$1321,"MP",'[1]this week'!$P$2:$P$1321,$B19)</f>
        <v>#VALUE!</v>
      </c>
      <c r="G19" s="11">
        <v>132500</v>
      </c>
      <c r="H19" s="11">
        <v>132500</v>
      </c>
      <c r="I19" s="11">
        <v>132500</v>
      </c>
      <c r="J19" s="11">
        <v>132500</v>
      </c>
      <c r="K19" s="11">
        <v>132500</v>
      </c>
      <c r="L19" s="11">
        <v>132500</v>
      </c>
      <c r="M19" s="11">
        <v>132500</v>
      </c>
      <c r="N19" s="11">
        <v>132500</v>
      </c>
      <c r="O19" s="11">
        <v>132500</v>
      </c>
      <c r="P19" s="11">
        <v>132500</v>
      </c>
      <c r="Q19" s="11">
        <v>132500</v>
      </c>
      <c r="R19" s="11">
        <v>132500</v>
      </c>
      <c r="S19" s="11">
        <v>132500</v>
      </c>
      <c r="T19" s="11">
        <v>132500</v>
      </c>
    </row>
    <row r="20" spans="1:20" s="12" customFormat="1" ht="12" x14ac:dyDescent="0.2">
      <c r="A20" s="29"/>
      <c r="B20" s="14">
        <v>7</v>
      </c>
      <c r="C20" s="15"/>
      <c r="D20" s="17" t="e">
        <f>SUMIFS('[1]this week'!$BE$2:$BE$1321,'[1]this week'!$T$2:$T$1321,"MP",'[1]this week'!$P$2:$P$1321,$B20)</f>
        <v>#VALUE!</v>
      </c>
      <c r="E20" s="17" t="e">
        <f>SUMIFS('[1]this week'!$BF$2:$BF$1321,'[1]this week'!$T$2:$T$1321,"MP",'[1]this week'!$P$2:$P$1321,$B20)</f>
        <v>#VALUE!</v>
      </c>
      <c r="F20" s="17" t="e">
        <f>SUMIFS('[1]this week'!$BG$2:$BG$1321,'[1]this week'!$T$2:$T$1321,"MP",'[1]this week'!$P$2:$P$1321,$B20)</f>
        <v>#VALUE!</v>
      </c>
      <c r="G20" s="11">
        <v>132500</v>
      </c>
      <c r="H20" s="11">
        <v>132500</v>
      </c>
      <c r="I20" s="11">
        <v>132500</v>
      </c>
      <c r="J20" s="11">
        <v>132500</v>
      </c>
      <c r="K20" s="11">
        <v>132500</v>
      </c>
      <c r="L20" s="11">
        <v>132500</v>
      </c>
      <c r="M20" s="11">
        <v>132500</v>
      </c>
      <c r="N20" s="11">
        <v>132500</v>
      </c>
      <c r="O20" s="11">
        <v>132500</v>
      </c>
      <c r="P20" s="11">
        <v>132500</v>
      </c>
      <c r="Q20" s="11">
        <v>132500</v>
      </c>
      <c r="R20" s="11">
        <v>132500</v>
      </c>
      <c r="S20" s="11">
        <v>132500</v>
      </c>
      <c r="T20" s="11">
        <v>132500</v>
      </c>
    </row>
    <row r="21" spans="1:20" s="12" customFormat="1" ht="12" x14ac:dyDescent="0.2">
      <c r="A21" s="30" t="s">
        <v>55</v>
      </c>
      <c r="B21" s="21">
        <v>8</v>
      </c>
      <c r="C21" s="22"/>
      <c r="D21" s="24" t="e">
        <f>SUMIFS('[1]this week'!$BE$2:$BE$1321,'[1]this week'!$T$2:$T$1321,"MP",'[1]this week'!$P$2:$P$1321,$B21)</f>
        <v>#VALUE!</v>
      </c>
      <c r="E21" s="24" t="e">
        <f>SUMIFS('[1]this week'!$BF$2:$BF$1321,'[1]this week'!$T$2:$T$1321,"MP",'[1]this week'!$P$2:$P$1321,$B21)</f>
        <v>#VALUE!</v>
      </c>
      <c r="F21" s="23" t="e">
        <f>SUMIFS('[1]this week'!$BG$2:$BG$1321,'[1]this week'!$T$2:$T$1321,"MP",'[1]this week'!$P$2:$P$1321,$B21)</f>
        <v>#VALUE!</v>
      </c>
      <c r="G21" s="11">
        <v>132500</v>
      </c>
      <c r="H21" s="11">
        <v>132500</v>
      </c>
      <c r="I21" s="11">
        <v>132500</v>
      </c>
      <c r="J21" s="11">
        <v>132500</v>
      </c>
      <c r="K21" s="11">
        <v>132500</v>
      </c>
      <c r="L21" s="11">
        <v>132500</v>
      </c>
      <c r="M21" s="11">
        <v>132500</v>
      </c>
      <c r="N21" s="11">
        <v>132500</v>
      </c>
      <c r="O21" s="11">
        <v>132500</v>
      </c>
      <c r="P21" s="11">
        <v>132500</v>
      </c>
      <c r="Q21" s="11">
        <v>132500</v>
      </c>
      <c r="R21" s="11">
        <v>132500</v>
      </c>
      <c r="S21" s="11">
        <v>132500</v>
      </c>
      <c r="T21" s="11">
        <v>132500</v>
      </c>
    </row>
    <row r="22" spans="1:20" s="12" customFormat="1" ht="12" x14ac:dyDescent="0.2">
      <c r="A22" s="31" t="s">
        <v>56</v>
      </c>
      <c r="B22" s="26">
        <v>9</v>
      </c>
      <c r="C22" s="27"/>
      <c r="D22" s="32" t="e">
        <f>SUMIFS('[1]this week'!$BE$2:$BE$1321,'[1]this week'!$T$2:$T$1321,"MP",'[1]this week'!$P$2:$P$1321,$B22)</f>
        <v>#VALUE!</v>
      </c>
      <c r="E22" s="33" t="e">
        <f>SUMIFS('[1]this week'!$BF$2:$BF$1321,'[1]this week'!$T$2:$T$1321,"MP",'[1]this week'!$P$2:$P$1321,$B22)</f>
        <v>#VALUE!</v>
      </c>
      <c r="F22" s="33" t="e">
        <f>SUMIFS('[1]this week'!$BG$2:$BG$1321,'[1]this week'!$T$2:$T$1321,"MP",'[1]this week'!$P$2:$P$1321,$B22)</f>
        <v>#VALUE!</v>
      </c>
      <c r="G22" s="11">
        <v>132500</v>
      </c>
      <c r="H22" s="11">
        <v>132500</v>
      </c>
      <c r="I22" s="11">
        <v>132500</v>
      </c>
      <c r="J22" s="11">
        <v>132500</v>
      </c>
      <c r="K22" s="11">
        <v>132500</v>
      </c>
      <c r="L22" s="11">
        <v>132500</v>
      </c>
      <c r="M22" s="11">
        <v>132500</v>
      </c>
      <c r="N22" s="11">
        <v>132500</v>
      </c>
      <c r="O22" s="11">
        <v>132500</v>
      </c>
      <c r="P22" s="11">
        <v>132500</v>
      </c>
      <c r="Q22" s="11">
        <v>132500</v>
      </c>
      <c r="R22" s="11">
        <v>132500</v>
      </c>
      <c r="S22" s="11">
        <v>132500</v>
      </c>
      <c r="T22" s="11">
        <v>132500</v>
      </c>
    </row>
    <row r="23" spans="1:20" s="12" customFormat="1" ht="12" x14ac:dyDescent="0.2">
      <c r="A23" s="31" t="s">
        <v>57</v>
      </c>
      <c r="B23" s="8">
        <v>1</v>
      </c>
      <c r="C23" s="9"/>
      <c r="D23" s="11" t="e">
        <f>SUMIFS('[1]this week'!$BE$2:$BE$1321,'[1]this week'!$T$2:$T$1321,"MP",'[1]this week'!$P$2:$P$1321,$B23)</f>
        <v>#VALUE!</v>
      </c>
      <c r="E23" s="11" t="e">
        <f>SUMIFS('[1]this week'!$BF$2:$BF$1321,'[1]this week'!$T$2:$T$1321,"MP",'[1]this week'!$P$2:$P$1321,$B23)</f>
        <v>#VALUE!</v>
      </c>
      <c r="F23" s="11" t="e">
        <f>SUMIFS('[1]this week'!$BG$2:$BG$1321,'[1]this week'!$T$2:$T$1321,"MP",'[1]this week'!$P$2:$P$1321,$B23)</f>
        <v>#VALUE!</v>
      </c>
      <c r="G23" s="11">
        <v>132500</v>
      </c>
      <c r="H23" s="11">
        <v>132500</v>
      </c>
      <c r="I23" s="11">
        <v>132500</v>
      </c>
      <c r="J23" s="11">
        <v>132500</v>
      </c>
      <c r="K23" s="11">
        <v>132500</v>
      </c>
      <c r="L23" s="11">
        <v>132500</v>
      </c>
      <c r="M23" s="11">
        <v>132500</v>
      </c>
      <c r="N23" s="11">
        <v>132500</v>
      </c>
      <c r="O23" s="11">
        <v>132500</v>
      </c>
      <c r="P23" s="11">
        <v>132500</v>
      </c>
      <c r="Q23" s="11">
        <v>132500</v>
      </c>
      <c r="R23" s="11">
        <v>132500</v>
      </c>
      <c r="S23" s="11">
        <v>132500</v>
      </c>
      <c r="T23" s="11">
        <v>132500</v>
      </c>
    </row>
    <row r="24" spans="1:20" s="12" customFormat="1" ht="12" x14ac:dyDescent="0.2">
      <c r="A24" s="34" t="s">
        <v>58</v>
      </c>
      <c r="B24" s="8">
        <v>2</v>
      </c>
      <c r="C24" s="9"/>
      <c r="D24" s="10" t="e">
        <f>SUMIFS('[1]this week'!$BE$2:$BE$1321,'[1]this week'!$T$2:$T$1321,"MP",'[1]this week'!$P$2:$P$1321,$B24)</f>
        <v>#VALUE!</v>
      </c>
      <c r="E24" s="10" t="e">
        <f>SUMIFS('[1]this week'!$BF$2:$BF$1321,'[1]this week'!$T$2:$T$1321,"MP",'[1]this week'!$P$2:$P$1321,$B24)</f>
        <v>#VALUE!</v>
      </c>
      <c r="F24" s="10" t="e">
        <f>SUMIFS('[1]this week'!$BG$2:$BG$1321,'[1]this week'!$T$2:$T$1321,"MP",'[1]this week'!$P$2:$P$1321,$B24)</f>
        <v>#VALUE!</v>
      </c>
      <c r="G24" s="11">
        <v>132500</v>
      </c>
      <c r="H24" s="11">
        <v>132500</v>
      </c>
      <c r="I24" s="11">
        <v>132500</v>
      </c>
      <c r="J24" s="11">
        <v>132500</v>
      </c>
      <c r="K24" s="11">
        <v>132500</v>
      </c>
      <c r="L24" s="11">
        <v>132500</v>
      </c>
      <c r="M24" s="11">
        <v>132500</v>
      </c>
      <c r="N24" s="11">
        <v>132500</v>
      </c>
      <c r="O24" s="11">
        <v>132500</v>
      </c>
      <c r="P24" s="11">
        <v>132500</v>
      </c>
      <c r="Q24" s="11">
        <v>132500</v>
      </c>
      <c r="R24" s="11">
        <v>132500</v>
      </c>
      <c r="S24" s="11">
        <v>132500</v>
      </c>
      <c r="T24" s="11">
        <v>132500</v>
      </c>
    </row>
    <row r="25" spans="1:20" s="12" customFormat="1" ht="12" x14ac:dyDescent="0.2">
      <c r="A25" s="35"/>
      <c r="B25" s="26">
        <v>3</v>
      </c>
      <c r="C25" s="27"/>
      <c r="D25" s="32" t="e">
        <f>SUMIFS('[1]this week'!$BE$2:$BE$1321,'[1]this week'!$T$2:$T$1321,"MP",'[1]this week'!$P$2:$P$1321,$B25)</f>
        <v>#VALUE!</v>
      </c>
      <c r="E25" s="32" t="e">
        <f>SUMIFS('[1]this week'!$BF$2:$BF$1321,'[1]this week'!$T$2:$T$1321,"MP",'[1]this week'!$P$2:$P$1321,$B25)</f>
        <v>#VALUE!</v>
      </c>
      <c r="F25" s="32" t="e">
        <f>SUMIFS('[1]this week'!$BG$2:$BG$1321,'[1]this week'!$T$2:$T$1321,"MP",'[1]this week'!$P$2:$P$1321,$B25)</f>
        <v>#VALUE!</v>
      </c>
      <c r="G25" s="11">
        <v>132500</v>
      </c>
      <c r="H25" s="11">
        <v>132500</v>
      </c>
      <c r="I25" s="11">
        <v>132500</v>
      </c>
      <c r="J25" s="11">
        <v>132500</v>
      </c>
      <c r="K25" s="11">
        <v>132500</v>
      </c>
      <c r="L25" s="11">
        <v>132500</v>
      </c>
      <c r="M25" s="11">
        <v>132500</v>
      </c>
      <c r="N25" s="11">
        <v>132500</v>
      </c>
      <c r="O25" s="11">
        <v>132500</v>
      </c>
      <c r="P25" s="11">
        <v>132500</v>
      </c>
      <c r="Q25" s="11">
        <v>132500</v>
      </c>
      <c r="R25" s="11">
        <v>132500</v>
      </c>
      <c r="S25" s="11">
        <v>132500</v>
      </c>
      <c r="T25" s="11">
        <v>132500</v>
      </c>
    </row>
    <row r="26" spans="1:20" s="12" customFormat="1" ht="12" x14ac:dyDescent="0.2">
      <c r="A26" s="36" t="s">
        <v>59</v>
      </c>
      <c r="B26" s="26">
        <v>4</v>
      </c>
      <c r="C26" s="27"/>
      <c r="D26" s="28" t="e">
        <f>SUMIFS('[1]this week'!$BE$2:$BE$1321,'[1]this week'!$T$2:$T$1321,"MP",'[1]this week'!$P$2:$P$1321,$B26)</f>
        <v>#VALUE!</v>
      </c>
      <c r="E26" s="28" t="e">
        <f>SUMIFS('[1]this week'!$BF$2:$BF$1321,'[1]this week'!$T$2:$T$1321,"MP",'[1]this week'!$P$2:$P$1321,$B26)</f>
        <v>#VALUE!</v>
      </c>
      <c r="F26" s="28" t="e">
        <f>SUMIFS('[1]this week'!$BG$2:$BG$1321,'[1]this week'!$T$2:$T$1321,"MP",'[1]this week'!$P$2:$P$1321,$B26)</f>
        <v>#VALUE!</v>
      </c>
      <c r="G26" s="11">
        <v>132500</v>
      </c>
      <c r="H26" s="11">
        <v>132500</v>
      </c>
      <c r="I26" s="11">
        <v>132500</v>
      </c>
      <c r="J26" s="11">
        <v>132500</v>
      </c>
      <c r="K26" s="11">
        <v>132500</v>
      </c>
      <c r="L26" s="11">
        <v>132500</v>
      </c>
      <c r="M26" s="11">
        <v>132500</v>
      </c>
      <c r="N26" s="11">
        <v>132500</v>
      </c>
      <c r="O26" s="11">
        <v>132500</v>
      </c>
      <c r="P26" s="11">
        <v>132500</v>
      </c>
      <c r="Q26" s="11">
        <v>132500</v>
      </c>
      <c r="R26" s="11">
        <v>132500</v>
      </c>
      <c r="S26" s="11">
        <v>132500</v>
      </c>
      <c r="T26" s="11">
        <v>132500</v>
      </c>
    </row>
    <row r="27" spans="1:20" s="12" customFormat="1" ht="12" x14ac:dyDescent="0.2">
      <c r="A27" s="31" t="s">
        <v>60</v>
      </c>
      <c r="B27" s="14">
        <v>5</v>
      </c>
      <c r="C27" s="15"/>
      <c r="D27" s="18" t="e">
        <f>SUMIFS('[1]this week'!$BE$2:$BE$1321,'[1]this week'!$T$2:$T$1321,"MP",'[1]this week'!$P$2:$P$1321,$B27)</f>
        <v>#VALUE!</v>
      </c>
      <c r="E27" s="18" t="e">
        <f>SUMIFS('[1]this week'!$BF$2:$BF$1321,'[1]this week'!$T$2:$T$1321,"MP",'[1]this week'!$P$2:$P$1321,$B27)</f>
        <v>#VALUE!</v>
      </c>
      <c r="F27" s="18" t="e">
        <f>SUMIFS('[1]this week'!$BG$2:$BG$1321,'[1]this week'!$T$2:$T$1321,"MP",'[1]this week'!$P$2:$P$1321,$B27)</f>
        <v>#VALUE!</v>
      </c>
      <c r="G27" s="11">
        <v>132500</v>
      </c>
      <c r="H27" s="11">
        <v>132500</v>
      </c>
      <c r="I27" s="11">
        <v>132500</v>
      </c>
      <c r="J27" s="11">
        <v>132500</v>
      </c>
      <c r="K27" s="11">
        <v>132500</v>
      </c>
      <c r="L27" s="11">
        <v>132500</v>
      </c>
      <c r="M27" s="11">
        <v>132500</v>
      </c>
      <c r="N27" s="11">
        <v>132500</v>
      </c>
      <c r="O27" s="11">
        <v>132500</v>
      </c>
      <c r="P27" s="11">
        <v>132500</v>
      </c>
      <c r="Q27" s="11">
        <v>132500</v>
      </c>
      <c r="R27" s="11">
        <v>132500</v>
      </c>
      <c r="S27" s="11">
        <v>132500</v>
      </c>
      <c r="T27" s="11">
        <v>132500</v>
      </c>
    </row>
    <row r="28" spans="1:20" s="12" customFormat="1" ht="15" customHeight="1" x14ac:dyDescent="0.2">
      <c r="A28" s="29"/>
      <c r="B28" s="14">
        <v>6</v>
      </c>
      <c r="C28" s="15"/>
      <c r="D28" s="18" t="e">
        <f>SUMIFS('[1]this week'!$BE$2:$BE$1321,'[1]this week'!$T$2:$T$1321,"MP",'[1]this week'!$P$2:$P$1321,$B28)</f>
        <v>#VALUE!</v>
      </c>
      <c r="E28" s="18" t="e">
        <f>SUMIFS('[1]this week'!$BF$2:$BF$1321,'[1]this week'!$T$2:$T$1321,"MP",'[1]this week'!$P$2:$P$1321,$B28)</f>
        <v>#VALUE!</v>
      </c>
      <c r="F28" s="18" t="e">
        <f>SUMIFS('[1]this week'!$BG$2:$BG$1321,'[1]this week'!$T$2:$T$1321,"MP",'[1]this week'!$P$2:$P$1321,$B28)</f>
        <v>#VALUE!</v>
      </c>
      <c r="G28" s="11">
        <v>132500</v>
      </c>
      <c r="H28" s="11">
        <v>132500</v>
      </c>
      <c r="I28" s="11">
        <v>132500</v>
      </c>
      <c r="J28" s="11">
        <v>132500</v>
      </c>
      <c r="K28" s="11">
        <v>132500</v>
      </c>
      <c r="L28" s="11">
        <v>132500</v>
      </c>
      <c r="M28" s="11">
        <v>132500</v>
      </c>
      <c r="N28" s="11">
        <v>132500</v>
      </c>
      <c r="O28" s="11">
        <v>132500</v>
      </c>
      <c r="P28" s="11">
        <v>132500</v>
      </c>
      <c r="Q28" s="11">
        <v>132500</v>
      </c>
      <c r="R28" s="11">
        <v>132500</v>
      </c>
      <c r="S28" s="11">
        <v>132500</v>
      </c>
      <c r="T28" s="11">
        <v>132500</v>
      </c>
    </row>
    <row r="29" spans="1:20" s="12" customFormat="1" ht="15" customHeight="1" x14ac:dyDescent="0.2">
      <c r="A29" s="29"/>
      <c r="B29" s="14">
        <v>7</v>
      </c>
      <c r="C29" s="15"/>
      <c r="D29" s="18" t="e">
        <f>SUMIFS('[1]this week'!$BE$2:$BE$1321,'[1]this week'!$T$2:$T$1321,"MP",'[1]this week'!$P$2:$P$1321,$B29)</f>
        <v>#VALUE!</v>
      </c>
      <c r="E29" s="18" t="e">
        <f>SUMIFS('[1]this week'!$BF$2:$BF$1321,'[1]this week'!$T$2:$T$1321,"MP",'[1]this week'!$P$2:$P$1321,$B29)</f>
        <v>#VALUE!</v>
      </c>
      <c r="F29" s="18" t="e">
        <f>SUMIFS('[1]this week'!$BG$2:$BG$1321,'[1]this week'!$T$2:$T$1321,"MP",'[1]this week'!$P$2:$P$1321,$B29)</f>
        <v>#VALUE!</v>
      </c>
      <c r="G29" s="11">
        <v>132500</v>
      </c>
      <c r="H29" s="11">
        <v>132500</v>
      </c>
      <c r="I29" s="11">
        <v>132500</v>
      </c>
      <c r="J29" s="11">
        <v>132500</v>
      </c>
      <c r="K29" s="11">
        <v>132500</v>
      </c>
      <c r="L29" s="11">
        <v>132500</v>
      </c>
      <c r="M29" s="11">
        <v>132500</v>
      </c>
      <c r="N29" s="11">
        <v>132500</v>
      </c>
      <c r="O29" s="11">
        <v>132500</v>
      </c>
      <c r="P29" s="11">
        <v>132500</v>
      </c>
      <c r="Q29" s="11">
        <v>132500</v>
      </c>
      <c r="R29" s="11">
        <v>132500</v>
      </c>
      <c r="S29" s="11">
        <v>132500</v>
      </c>
      <c r="T29" s="11">
        <v>132500</v>
      </c>
    </row>
    <row r="30" spans="1:20" s="12" customFormat="1" ht="15" customHeight="1" x14ac:dyDescent="0.2">
      <c r="A30" s="37" t="s">
        <v>61</v>
      </c>
      <c r="B30" s="21">
        <v>8</v>
      </c>
      <c r="C30" s="22"/>
      <c r="D30" s="38" t="e">
        <f>SUMIFS('[1]this week'!$BE$2:$BE$1321,'[1]this week'!$T$2:$T$1321,"MP",'[1]this week'!$P$2:$P$1321,$B30)</f>
        <v>#VALUE!</v>
      </c>
      <c r="E30" s="38" t="e">
        <f>SUMIFS('[1]this week'!$BF$2:$BF$1321,'[1]this week'!$T$2:$T$1321,"MP",'[1]this week'!$P$2:$P$1321,$B30)</f>
        <v>#VALUE!</v>
      </c>
      <c r="F30" s="39" t="e">
        <f>SUMIFS('[1]this week'!$BG$2:$BG$1321,'[1]this week'!$T$2:$T$1321,"MP",'[1]this week'!$P$2:$P$1321,$B30)</f>
        <v>#VALUE!</v>
      </c>
      <c r="G30" s="11">
        <v>132500</v>
      </c>
      <c r="H30" s="11">
        <v>132500</v>
      </c>
      <c r="I30" s="11">
        <v>132500</v>
      </c>
      <c r="J30" s="11">
        <v>132500</v>
      </c>
      <c r="K30" s="11">
        <v>132500</v>
      </c>
      <c r="L30" s="11">
        <v>132500</v>
      </c>
      <c r="M30" s="11">
        <v>132500</v>
      </c>
      <c r="N30" s="11">
        <v>132500</v>
      </c>
      <c r="O30" s="11">
        <v>132500</v>
      </c>
      <c r="P30" s="11">
        <v>132500</v>
      </c>
      <c r="Q30" s="11">
        <v>132500</v>
      </c>
      <c r="R30" s="11">
        <v>132500</v>
      </c>
      <c r="S30" s="11">
        <v>132500</v>
      </c>
      <c r="T30" s="11">
        <v>132500</v>
      </c>
    </row>
    <row r="31" spans="1:20" s="12" customFormat="1" ht="15" customHeight="1" x14ac:dyDescent="0.2">
      <c r="A31" s="40" t="s">
        <v>62</v>
      </c>
      <c r="B31" s="21">
        <v>9</v>
      </c>
      <c r="C31" s="22"/>
      <c r="D31" s="23" t="e">
        <f>SUMIFS('[1]this week'!$BE$2:$BE$1321,'[1]this week'!$T$2:$T$1321,"MP",'[1]this week'!$P$2:$P$1321,$B31)</f>
        <v>#VALUE!</v>
      </c>
      <c r="E31" s="23" t="e">
        <f>SUMIFS('[1]this week'!$BF$2:$BF$1321,'[1]this week'!$T$2:$T$1321,"MP",'[1]this week'!$P$2:$P$1321,$B31)</f>
        <v>#VALUE!</v>
      </c>
      <c r="F31" s="23" t="e">
        <f>SUMIFS('[1]this week'!$BG$2:$BG$1321,'[1]this week'!$T$2:$T$1321,"MP",'[1]this week'!$P$2:$P$1321,$B31)</f>
        <v>#VALUE!</v>
      </c>
      <c r="G31" s="11">
        <v>132500</v>
      </c>
      <c r="H31" s="11">
        <v>132500</v>
      </c>
      <c r="I31" s="11">
        <v>132500</v>
      </c>
      <c r="J31" s="11">
        <v>132500</v>
      </c>
      <c r="K31" s="11">
        <v>132500</v>
      </c>
      <c r="L31" s="11">
        <v>132500</v>
      </c>
      <c r="M31" s="11">
        <v>132500</v>
      </c>
      <c r="N31" s="11">
        <v>132500</v>
      </c>
      <c r="O31" s="11">
        <v>132500</v>
      </c>
      <c r="P31" s="11">
        <v>132500</v>
      </c>
      <c r="Q31" s="11">
        <v>132500</v>
      </c>
      <c r="R31" s="11">
        <v>132500</v>
      </c>
      <c r="S31" s="11">
        <v>132500</v>
      </c>
      <c r="T31" s="11">
        <v>132500</v>
      </c>
    </row>
    <row r="32" spans="1:20" s="12" customFormat="1" ht="15" customHeight="1" x14ac:dyDescent="0.2">
      <c r="A32" s="40"/>
      <c r="B32" s="21">
        <v>1</v>
      </c>
      <c r="C32" s="22"/>
      <c r="D32" s="23" t="e">
        <f>SUMIFS('[1]this week'!$BE$2:$BE$1321,'[1]this week'!$T$2:$T$1321,"MP",'[1]this week'!$P$2:$P$1321,$B32)</f>
        <v>#VALUE!</v>
      </c>
      <c r="E32" s="23" t="e">
        <f>SUMIFS('[1]this week'!$BF$2:$BF$1321,'[1]this week'!$T$2:$T$1321,"MP",'[1]this week'!$P$2:$P$1321,$B32)</f>
        <v>#VALUE!</v>
      </c>
      <c r="F32" s="23" t="e">
        <f>SUMIFS('[1]this week'!$BG$2:$BG$1321,'[1]this week'!$T$2:$T$1321,"MP",'[1]this week'!$P$2:$P$1321,$B32)</f>
        <v>#VALUE!</v>
      </c>
      <c r="G32" s="11">
        <v>132500</v>
      </c>
      <c r="H32" s="11">
        <v>132500</v>
      </c>
      <c r="I32" s="11">
        <v>132500</v>
      </c>
      <c r="J32" s="11">
        <v>132500</v>
      </c>
      <c r="K32" s="11">
        <v>132500</v>
      </c>
      <c r="L32" s="11">
        <v>132500</v>
      </c>
      <c r="M32" s="11">
        <v>132500</v>
      </c>
      <c r="N32" s="11">
        <v>132500</v>
      </c>
      <c r="O32" s="11">
        <v>132500</v>
      </c>
      <c r="P32" s="11">
        <v>132500</v>
      </c>
      <c r="Q32" s="11">
        <v>132500</v>
      </c>
      <c r="R32" s="11">
        <v>132500</v>
      </c>
      <c r="S32" s="11">
        <v>132500</v>
      </c>
      <c r="T32" s="11">
        <v>132500</v>
      </c>
    </row>
    <row r="33" spans="1:40" s="12" customFormat="1" ht="15" customHeight="1" x14ac:dyDescent="0.2">
      <c r="A33" s="30" t="s">
        <v>64</v>
      </c>
      <c r="B33" s="41"/>
      <c r="C33" s="22"/>
      <c r="D33" s="42" t="e">
        <f t="shared" ref="D33:F33" si="0">D35-D34</f>
        <v>#VALUE!</v>
      </c>
      <c r="E33" s="42" t="e">
        <f t="shared" si="0"/>
        <v>#VALUE!</v>
      </c>
      <c r="F33" s="42" t="e">
        <f t="shared" si="0"/>
        <v>#VALUE!</v>
      </c>
      <c r="G33" s="11">
        <v>132500</v>
      </c>
      <c r="H33" s="11">
        <v>132500</v>
      </c>
      <c r="I33" s="11">
        <v>132500</v>
      </c>
      <c r="J33" s="11">
        <v>132500</v>
      </c>
      <c r="K33" s="11">
        <v>132500</v>
      </c>
      <c r="L33" s="11">
        <v>132500</v>
      </c>
      <c r="M33" s="11">
        <v>132500</v>
      </c>
      <c r="N33" s="11">
        <v>132500</v>
      </c>
      <c r="O33" s="11">
        <v>132500</v>
      </c>
      <c r="P33" s="11">
        <v>132500</v>
      </c>
      <c r="Q33" s="11">
        <v>132500</v>
      </c>
      <c r="R33" s="11">
        <v>132500</v>
      </c>
      <c r="S33" s="11">
        <v>132500</v>
      </c>
      <c r="T33" s="11">
        <v>132500</v>
      </c>
    </row>
    <row r="34" spans="1:40" s="49" customFormat="1" ht="15" hidden="1" customHeight="1" x14ac:dyDescent="0.2">
      <c r="A34" s="43" t="s">
        <v>24</v>
      </c>
      <c r="B34" s="44"/>
      <c r="C34" s="45"/>
      <c r="D34" s="46" t="e">
        <f>SUM(D3:D11)+SUM(D22:D32)</f>
        <v>#VALUE!</v>
      </c>
      <c r="E34" s="46" t="e">
        <f>SUM(E3:E11)+SUM(E22:E32)</f>
        <v>#VALUE!</v>
      </c>
      <c r="F34" s="46" t="e">
        <f>SUM(F3:F11)+SUM(F22:F32)</f>
        <v>#VALUE!</v>
      </c>
      <c r="G34" s="11">
        <v>132500</v>
      </c>
      <c r="H34" s="11">
        <v>132500</v>
      </c>
      <c r="I34" s="11">
        <v>132500</v>
      </c>
      <c r="J34" s="11">
        <v>132500</v>
      </c>
      <c r="K34" s="11">
        <v>132500</v>
      </c>
      <c r="L34" s="11">
        <v>132500</v>
      </c>
      <c r="M34" s="11">
        <v>132500</v>
      </c>
      <c r="N34" s="11">
        <v>132500</v>
      </c>
      <c r="O34" s="11">
        <v>132500</v>
      </c>
      <c r="P34" s="11">
        <v>132500</v>
      </c>
      <c r="Q34" s="11">
        <v>132500</v>
      </c>
      <c r="R34" s="11">
        <v>132500</v>
      </c>
      <c r="S34" s="11">
        <v>132500</v>
      </c>
      <c r="T34" s="11">
        <v>132500</v>
      </c>
      <c r="U34" s="47"/>
      <c r="V34" s="47"/>
      <c r="W34" s="47"/>
      <c r="X34" s="47"/>
      <c r="Y34" s="47"/>
      <c r="Z34" s="47"/>
      <c r="AA34" s="47"/>
      <c r="AB34" s="47"/>
      <c r="AC34" s="48"/>
    </row>
    <row r="35" spans="1:40" s="54" customFormat="1" ht="15" customHeight="1" x14ac:dyDescent="0.2">
      <c r="A35" s="30" t="s">
        <v>63</v>
      </c>
      <c r="B35" s="50"/>
      <c r="C35" s="27"/>
      <c r="D35" s="42">
        <f>SUMIFS('[1]this week'!$BE$2:$BE$1321,'[1]this week'!$T$2:$T$1321,"MP")</f>
        <v>1032373</v>
      </c>
      <c r="E35" s="42">
        <f>SUMIFS('[1]this week'!$BF$2:$BF$1321,'[1]this week'!$T$2:$T$1321,"MP")</f>
        <v>574711</v>
      </c>
      <c r="F35" s="42">
        <f>SUMIFS('[1]this week'!$BG$2:$BG$1321,'[1]this week'!$T$2:$T$1321,"MP")</f>
        <v>843772</v>
      </c>
      <c r="G35" s="11">
        <v>132500</v>
      </c>
      <c r="H35" s="11">
        <v>132500</v>
      </c>
      <c r="I35" s="11">
        <v>132500</v>
      </c>
      <c r="J35" s="11">
        <v>132500</v>
      </c>
      <c r="K35" s="11">
        <v>132500</v>
      </c>
      <c r="L35" s="11">
        <v>132500</v>
      </c>
      <c r="M35" s="11">
        <v>132500</v>
      </c>
      <c r="N35" s="11">
        <v>132500</v>
      </c>
      <c r="O35" s="11">
        <v>132500</v>
      </c>
      <c r="P35" s="11">
        <v>132500</v>
      </c>
      <c r="Q35" s="11">
        <v>132500</v>
      </c>
      <c r="R35" s="11">
        <v>132500</v>
      </c>
      <c r="S35" s="11">
        <v>132500</v>
      </c>
      <c r="T35" s="11">
        <v>132500</v>
      </c>
      <c r="U35" s="51"/>
      <c r="V35" s="51"/>
      <c r="W35" s="51"/>
      <c r="X35" s="51"/>
      <c r="Y35" s="51"/>
      <c r="Z35" s="51"/>
      <c r="AA35" s="51"/>
      <c r="AB35" s="51"/>
      <c r="AC35" s="52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</row>
    <row r="37" spans="1:40" s="1" customFormat="1" ht="15" customHeight="1" x14ac:dyDescent="0.25">
      <c r="A37" s="55"/>
      <c r="B37" s="56"/>
      <c r="C37" s="57"/>
      <c r="D37" s="58"/>
      <c r="E37" s="58"/>
      <c r="F37" s="58"/>
      <c r="G37" s="58"/>
      <c r="H37" s="59"/>
      <c r="I37" s="59"/>
      <c r="J37" s="59"/>
      <c r="K37" s="58"/>
      <c r="L37" s="59"/>
      <c r="M37" s="59"/>
      <c r="N37" s="58"/>
      <c r="O37" s="58"/>
      <c r="P37" s="58"/>
      <c r="Q37" s="58"/>
      <c r="R37" s="58"/>
      <c r="S37" s="58"/>
    </row>
    <row r="38" spans="1:40" s="1" customFormat="1" ht="15" customHeight="1" x14ac:dyDescent="0.25">
      <c r="A38" s="55"/>
      <c r="C38" s="60"/>
      <c r="D38" s="58"/>
      <c r="E38" s="58"/>
      <c r="F38" s="58"/>
      <c r="G38" s="58"/>
      <c r="H38" s="59"/>
      <c r="I38" s="59"/>
      <c r="J38" s="59"/>
      <c r="K38" s="58"/>
      <c r="L38" s="59"/>
      <c r="M38" s="59"/>
      <c r="N38" s="58"/>
      <c r="O38" s="58"/>
      <c r="P38" s="58"/>
      <c r="Q38" s="58"/>
      <c r="R38" s="58"/>
      <c r="S38" s="58"/>
    </row>
    <row r="40" spans="1:40" s="1" customFormat="1" ht="15" customHeight="1" x14ac:dyDescent="0.25">
      <c r="A40" s="55"/>
      <c r="C40" s="61"/>
      <c r="D40" s="58"/>
      <c r="E40" s="58"/>
      <c r="F40" s="58"/>
      <c r="G40" s="58"/>
      <c r="H40" s="59"/>
      <c r="I40" s="59"/>
      <c r="J40" s="59"/>
      <c r="K40" s="58"/>
      <c r="L40" s="59"/>
      <c r="M40" s="59"/>
      <c r="N40" s="58"/>
      <c r="O40" s="58"/>
      <c r="P40" s="58"/>
      <c r="Q40" s="58"/>
      <c r="R40" s="58"/>
      <c r="S40" s="58"/>
      <c r="T40" s="62"/>
    </row>
    <row r="42" spans="1:40" s="1" customFormat="1" ht="15" customHeight="1" x14ac:dyDescent="0.25">
      <c r="A42" s="55"/>
      <c r="C42" s="61"/>
      <c r="D42" s="58"/>
      <c r="E42" s="58"/>
      <c r="F42" s="58"/>
      <c r="G42" s="58"/>
      <c r="H42" s="59"/>
      <c r="I42" s="59"/>
      <c r="J42" s="59"/>
      <c r="K42" s="58"/>
      <c r="L42" s="59"/>
      <c r="M42" s="59"/>
      <c r="N42" s="58"/>
      <c r="O42" s="58"/>
      <c r="P42" s="58"/>
      <c r="Q42" s="58"/>
      <c r="R42" s="58"/>
      <c r="S42" s="58"/>
      <c r="AD42" s="62"/>
    </row>
  </sheetData>
  <mergeCells count="13">
    <mergeCell ref="S1:S2"/>
    <mergeCell ref="T1:T2"/>
    <mergeCell ref="A1:A2"/>
    <mergeCell ref="B1:B2"/>
    <mergeCell ref="C1:C2"/>
    <mergeCell ref="D1:F1"/>
    <mergeCell ref="G1:G2"/>
    <mergeCell ref="H1:J1"/>
    <mergeCell ref="A8:A11"/>
    <mergeCell ref="K1:K2"/>
    <mergeCell ref="L1:N1"/>
    <mergeCell ref="O1:O2"/>
    <mergeCell ref="P1:R1"/>
  </mergeCells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 (2)</vt:lpstr>
      <vt:lpstr>2024 TOP10 (report)</vt:lpstr>
    </vt:vector>
  </TitlesOfParts>
  <Company>Faraday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 Su-Pin Liu(劉淑萍)</dc:creator>
  <cp:lastModifiedBy>Donglin Dong-Lin Wu (吳東霖)</cp:lastModifiedBy>
  <dcterms:created xsi:type="dcterms:W3CDTF">2024-09-03T07:45:34Z</dcterms:created>
  <dcterms:modified xsi:type="dcterms:W3CDTF">2024-09-04T10:19:14Z</dcterms:modified>
</cp:coreProperties>
</file>