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P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<sst xmlns="http://schemas.openxmlformats.org/spreadsheetml/2006/main" count="79" uniqueCount="79">
  <si>
    <t>Lundi</t>
  </si>
  <si>
    <t>mardi</t>
  </si>
  <si>
    <t>jeudi</t>
  </si>
  <si>
    <t>vendredi</t>
  </si>
  <si>
    <r>
      <rPr>
        <sz val="11"/>
        <rFont val="Calibri"/>
      </rPr>
      <t xml:space="preserve">accueil : </t>
    </r>
    <r>
      <rPr>
        <i/>
        <sz val="11"/>
        <rFont val="Calibri"/>
      </rPr>
      <t>08h05-08h15</t>
    </r>
  </si>
  <si>
    <t>Anglais</t>
  </si>
  <si>
    <t>08h20-08h40</t>
  </si>
  <si>
    <t xml:space="preserve">08h25 - 09h05</t>
  </si>
  <si>
    <t xml:space="preserve"> - je m'installe, je prépare ma trousse, mon cahier du jour</t>
  </si>
  <si>
    <t xml:space="preserve">Trajet aller + change</t>
  </si>
  <si>
    <t xml:space="preserve"> - si j'ai un métier, je le fais</t>
  </si>
  <si>
    <t xml:space="preserve">à partir du 15/09</t>
  </si>
  <si>
    <t xml:space="preserve"> - je vérifie que j'ai fait mes devoirs</t>
  </si>
  <si>
    <t>Maths</t>
  </si>
  <si>
    <t xml:space="preserve">08h40 -10h00</t>
  </si>
  <si>
    <t xml:space="preserve">08h40 -09h50</t>
  </si>
  <si>
    <t>Piscine</t>
  </si>
  <si>
    <t xml:space="preserve"> - j'illustre ma poésie</t>
  </si>
  <si>
    <t xml:space="preserve">09h05 - 09h50</t>
  </si>
  <si>
    <t xml:space="preserve"> - je révise ma poésie</t>
  </si>
  <si>
    <t xml:space="preserve">Français - oral</t>
  </si>
  <si>
    <t xml:space="preserve">Français - écriture</t>
  </si>
  <si>
    <t xml:space="preserve">Français - régulation</t>
  </si>
  <si>
    <t xml:space="preserve">Trajet retour</t>
  </si>
  <si>
    <t xml:space="preserve"> - je lis en silence</t>
  </si>
  <si>
    <t xml:space="preserve">10h00 - 10h20</t>
  </si>
  <si>
    <r>
      <rPr>
        <sz val="11"/>
        <rFont val="Calibri"/>
      </rPr>
      <t xml:space="preserve">Récréation
</t>
    </r>
    <r>
      <rPr>
        <sz val="10"/>
        <rFont val="Calibri"/>
      </rPr>
      <t xml:space="preserve">10h20 - 10h35</t>
    </r>
  </si>
  <si>
    <t xml:space="preserve">09h50 - 10h35</t>
  </si>
  <si>
    <t xml:space="preserve">Français - rappels</t>
  </si>
  <si>
    <t>Français</t>
  </si>
  <si>
    <t>Lecture</t>
  </si>
  <si>
    <t>2h20</t>
  </si>
  <si>
    <t xml:space="preserve">Atelier / Apprentissages</t>
  </si>
  <si>
    <t xml:space="preserve">en minutes</t>
  </si>
  <si>
    <t xml:space="preserve">Français - orthographe</t>
  </si>
  <si>
    <t xml:space="preserve">Théorie temps récré déduit</t>
  </si>
  <si>
    <t>S1</t>
  </si>
  <si>
    <t>S2</t>
  </si>
  <si>
    <t>S3</t>
  </si>
  <si>
    <t>S4</t>
  </si>
  <si>
    <t>S5</t>
  </si>
  <si>
    <t>S6</t>
  </si>
  <si>
    <t>S7</t>
  </si>
  <si>
    <t>Total</t>
  </si>
  <si>
    <t xml:space="preserve">Ecart théorie</t>
  </si>
  <si>
    <t xml:space="preserve">80 min / semaine</t>
  </si>
  <si>
    <t xml:space="preserve">Pause repas</t>
  </si>
  <si>
    <t xml:space="preserve">Arts visuels</t>
  </si>
  <si>
    <t xml:space="preserve">1h50 / semaine 90min</t>
  </si>
  <si>
    <t xml:space="preserve">11h30 - 13h45</t>
  </si>
  <si>
    <t>EMC</t>
  </si>
  <si>
    <t xml:space="preserve">60min / semaine dont accueil</t>
  </si>
  <si>
    <t>EPS</t>
  </si>
  <si>
    <t xml:space="preserve">2h45 - 165min / semaine</t>
  </si>
  <si>
    <t xml:space="preserve">Silence on lit</t>
  </si>
  <si>
    <t xml:space="preserve">Lecture offerte</t>
  </si>
  <si>
    <t xml:space="preserve">7h20 - 440min/S</t>
  </si>
  <si>
    <t>Géographie</t>
  </si>
  <si>
    <t xml:space="preserve">40min / semaine</t>
  </si>
  <si>
    <t xml:space="preserve">Arts visuels ou musique</t>
  </si>
  <si>
    <t>Histoire</t>
  </si>
  <si>
    <t xml:space="preserve">14h00 - 14h45</t>
  </si>
  <si>
    <t xml:space="preserve">14h00 - 14h25</t>
  </si>
  <si>
    <t xml:space="preserve">13h55 - 14h35</t>
  </si>
  <si>
    <t>Math</t>
  </si>
  <si>
    <t xml:space="preserve">4h35 / semaine - 275min</t>
  </si>
  <si>
    <t>Sciences</t>
  </si>
  <si>
    <t>Récréation</t>
  </si>
  <si>
    <t xml:space="preserve">Sciences et technologie</t>
  </si>
  <si>
    <t xml:space="preserve">14h45 - 15h05 : trajet</t>
  </si>
  <si>
    <t xml:space="preserve">14h35 - 15h20</t>
  </si>
  <si>
    <t xml:space="preserve">14h25 - 15h20</t>
  </si>
  <si>
    <t>14h35-15h15</t>
  </si>
  <si>
    <t xml:space="preserve">à partir du 12/09</t>
  </si>
  <si>
    <r>
      <rPr>
        <sz val="11"/>
        <rFont val="Calibri"/>
      </rPr>
      <t xml:space="preserve">Récréation
</t>
    </r>
    <r>
      <rPr>
        <sz val="10"/>
        <rFont val="Calibri"/>
      </rPr>
      <t xml:space="preserve">15h20 - 15h35</t>
    </r>
  </si>
  <si>
    <t xml:space="preserve">15h05 - 16h10</t>
  </si>
  <si>
    <t xml:space="preserve">avec Mme Belmonte</t>
  </si>
  <si>
    <t xml:space="preserve">15h40 - 16h25</t>
  </si>
  <si>
    <t xml:space="preserve">16h10 - 16h20 : trajet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</si>
</sst>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</font>
    <font>
      <sz val="10.000000"/>
      <name val="Arial"/>
    </font>
    <font>
      <b/>
      <sz val="11.000000"/>
      <name val="Calibri"/>
    </font>
    <font>
      <sz val="10.000000"/>
      <name val="Calibri"/>
    </font>
    <font>
      <i/>
      <sz val="11.000000"/>
      <name val="Calibri"/>
    </font>
    <font>
      <b/>
      <sz val="10.000000"/>
      <color rgb="FF0070C0"/>
      <name val="Calibri"/>
    </font>
    <font>
      <sz val="11.000000"/>
      <color rgb="FF0070C0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F4B183"/>
        <bgColor rgb="FFFF9966"/>
      </patternFill>
    </fill>
    <fill>
      <patternFill patternType="solid">
        <fgColor indexed="65"/>
        <bgColor rgb="FFFFF2CC"/>
      </patternFill>
    </fill>
    <fill>
      <patternFill patternType="solid">
        <fgColor rgb="FFFF9966"/>
        <bgColor rgb="FFF4B18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AEED6B"/>
        <bgColor rgb="FFAEED6B"/>
      </patternFill>
    </fill>
    <fill>
      <patternFill patternType="solid">
        <fgColor rgb="FFFCFF5E"/>
        <bgColor rgb="FFFCFF5E"/>
      </patternFill>
    </fill>
    <fill>
      <patternFill patternType="solid">
        <fgColor indexed="5"/>
        <bgColor indexed="5"/>
      </patternFill>
    </fill>
    <fill>
      <patternFill patternType="solid">
        <fgColor rgb="FFD9D9D9"/>
        <bgColor rgb="FFDAE3F3"/>
      </patternFill>
    </fill>
    <fill>
      <patternFill patternType="solid">
        <fgColor rgb="FFFFEB36"/>
        <bgColor rgb="FFFFEB36"/>
      </patternFill>
    </fill>
    <fill>
      <patternFill patternType="solid">
        <fgColor rgb="FFFEFFBA"/>
        <bgColor rgb="FFFEFFBA"/>
      </patternFill>
    </fill>
    <fill>
      <patternFill patternType="solid">
        <fgColor rgb="FFFF9EC6"/>
        <bgColor rgb="FFFF9EC6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8CBAD"/>
        <bgColor rgb="FFFCDE91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3">
    <xf fontId="0" fillId="0" borderId="0" numFmtId="0" xfId="0" applyProtection="0">
      <protection hidden="0" locked="1"/>
    </xf>
    <xf fontId="0" fillId="0" borderId="0" numFmtId="0" xfId="0" applyAlignment="1" applyProtection="1">
      <alignment vertical="center"/>
      <protection hidden="0" locked="1"/>
    </xf>
    <xf fontId="0" fillId="2" borderId="0" numFmtId="0" xfId="0" applyFill="1" applyAlignment="1" applyProtection="1">
      <alignment horizontal="right" vertical="center"/>
      <protection hidden="0" locked="1"/>
    </xf>
    <xf fontId="0" fillId="0" borderId="0" numFmtId="0" xfId="0" applyAlignment="1" applyProtection="1">
      <alignment horizontal="center" vertical="center"/>
      <protection hidden="0" locked="1"/>
    </xf>
    <xf fontId="0" fillId="2" borderId="0" numFmtId="0" xfId="0" applyFill="1" applyAlignment="1" applyProtection="1">
      <alignment horizontal="center" vertical="center"/>
      <protection hidden="0" locked="1"/>
    </xf>
    <xf fontId="0" fillId="2" borderId="0" numFmtId="0" xfId="0" applyFill="1" applyAlignment="1" applyProtection="1">
      <alignment vertical="center"/>
      <protection hidden="0" locked="1"/>
    </xf>
    <xf fontId="2" fillId="0" borderId="0" numFmtId="0" xfId="0" applyFont="1" applyAlignment="1" applyProtection="1">
      <alignment vertical="center"/>
      <protection hidden="0" locked="1"/>
    </xf>
    <xf fontId="2" fillId="2" borderId="0" numFmtId="0" xfId="0" applyFont="1" applyFill="1" applyAlignment="1" applyProtection="1">
      <alignment horizontal="right" vertical="center"/>
      <protection hidden="0" locked="1"/>
    </xf>
    <xf fontId="2" fillId="3" borderId="1" numFmtId="0" xfId="0" applyFont="1" applyFill="1" applyBorder="1" applyAlignment="1" applyProtection="1">
      <alignment horizontal="center" vertical="center"/>
      <protection hidden="0" locked="1"/>
    </xf>
    <xf fontId="2" fillId="3" borderId="2" numFmtId="0" xfId="0" applyFont="1" applyFill="1" applyBorder="1" applyAlignment="1" applyProtection="1">
      <alignment horizontal="center" vertical="center"/>
      <protection hidden="0" locked="1"/>
    </xf>
    <xf fontId="2" fillId="2" borderId="0" numFmtId="0" xfId="0" applyFont="1" applyFill="1" applyAlignment="1" applyProtection="1">
      <alignment horizontal="center" vertical="center"/>
      <protection hidden="0" locked="1"/>
    </xf>
    <xf fontId="2" fillId="2" borderId="0" numFmtId="0" xfId="0" applyFont="1" applyFill="1" applyAlignment="1" applyProtection="1">
      <alignment vertical="center"/>
      <protection hidden="0" locked="1"/>
    </xf>
    <xf fontId="0" fillId="4" borderId="3" numFmtId="0" xfId="0" applyFill="1" applyBorder="1" applyAlignment="1" applyProtection="1">
      <alignment horizontal="center" vertical="center"/>
      <protection hidden="0" locked="1"/>
    </xf>
    <xf fontId="0" fillId="4" borderId="4" numFmtId="0" xfId="0" applyFill="1" applyBorder="1" applyAlignment="1" applyProtection="1">
      <alignment horizontal="center" vertical="center"/>
      <protection hidden="0" locked="1"/>
    </xf>
    <xf fontId="0" fillId="5" borderId="3" numFmtId="0" xfId="0" applyFill="1" applyBorder="1" applyAlignment="1" applyProtection="1">
      <alignment horizontal="center" vertical="center"/>
      <protection hidden="0" locked="1"/>
    </xf>
    <xf fontId="0" fillId="5" borderId="4" numFmtId="0" xfId="0" applyFill="1" applyBorder="1" applyAlignment="1" applyProtection="1">
      <alignment horizontal="center" vertical="center"/>
      <protection hidden="0" locked="1"/>
    </xf>
    <xf fontId="3" fillId="5" borderId="3" numFmtId="0" xfId="0" applyFont="1" applyFill="1" applyBorder="1" applyAlignment="1" applyProtection="1">
      <alignment horizontal="center" vertical="center"/>
      <protection hidden="0" locked="1"/>
    </xf>
    <xf fontId="3" fillId="5" borderId="4" numFmtId="0" xfId="0" applyFont="1" applyFill="1" applyBorder="1" applyAlignment="1" applyProtection="1">
      <alignment horizontal="center" vertical="center"/>
      <protection hidden="0" locked="1"/>
    </xf>
    <xf fontId="0" fillId="6" borderId="4" numFmtId="0" xfId="0" applyFill="1" applyBorder="1" applyAlignment="1" applyProtection="1">
      <alignment horizontal="center" vertical="center"/>
      <protection hidden="0" locked="1"/>
    </xf>
    <xf fontId="0" fillId="7" borderId="3" numFmtId="0" xfId="0" applyFill="1" applyBorder="1" applyAlignment="1" applyProtection="1">
      <alignment horizontal="center" vertical="center"/>
      <protection hidden="0" locked="1"/>
    </xf>
    <xf fontId="0" fillId="7" borderId="4" numFmtId="0" xfId="0" applyFill="1" applyBorder="1" applyAlignment="1" applyProtection="1">
      <alignment horizontal="center" vertical="center"/>
      <protection hidden="0" locked="1"/>
    </xf>
    <xf fontId="4" fillId="6" borderId="4" numFmtId="0" xfId="0" applyFont="1" applyFill="1" applyBorder="1" applyAlignment="1" applyProtection="1">
      <alignment horizontal="center" vertical="center"/>
      <protection hidden="0" locked="1"/>
    </xf>
    <xf fontId="5" fillId="6" borderId="4" numFmtId="0" xfId="0" applyFont="1" applyFill="1" applyBorder="1" applyAlignment="1" applyProtection="1">
      <alignment horizontal="center" vertical="center"/>
      <protection hidden="0" locked="1"/>
    </xf>
    <xf fontId="6" fillId="6" borderId="4" numFmtId="0" xfId="0" applyFont="1" applyFill="1" applyBorder="1" applyAlignment="1" applyProtection="1">
      <alignment horizontal="center" vertical="center"/>
      <protection hidden="0" locked="1"/>
    </xf>
    <xf fontId="3" fillId="7" borderId="3" numFmtId="0" xfId="0" applyFont="1" applyFill="1" applyBorder="1" applyAlignment="1" applyProtection="1">
      <alignment horizontal="center" vertical="center"/>
      <protection hidden="0" locked="1"/>
    </xf>
    <xf fontId="3" fillId="7" borderId="4" numFmtId="0" xfId="0" applyFont="1" applyFill="1" applyBorder="1" applyAlignment="1" applyProtection="1">
      <alignment horizontal="center" vertical="center"/>
      <protection hidden="0" locked="1"/>
    </xf>
    <xf fontId="2" fillId="6" borderId="4" numFmtId="0" xfId="0" applyFont="1" applyFill="1" applyBorder="1" applyAlignment="1" applyProtection="1">
      <alignment horizontal="center" vertical="center"/>
      <protection hidden="0" locked="1"/>
    </xf>
    <xf fontId="3" fillId="6" borderId="4" numFmtId="0" xfId="0" applyFont="1" applyFill="1" applyBorder="1" applyAlignment="1" applyProtection="1">
      <alignment horizontal="center" vertical="center"/>
      <protection hidden="0" locked="1"/>
    </xf>
    <xf fontId="0" fillId="8" borderId="3" numFmtId="0" xfId="0" applyFill="1" applyBorder="1" applyAlignment="1" applyProtection="1">
      <alignment horizontal="center" vertical="center"/>
      <protection hidden="0" locked="1"/>
    </xf>
    <xf fontId="0" fillId="9" borderId="3" numFmtId="0" xfId="0" applyFill="1" applyBorder="1" applyAlignment="1" applyProtection="1">
      <alignment horizontal="center" vertical="center"/>
      <protection hidden="0" locked="1"/>
    </xf>
    <xf fontId="0" fillId="8" borderId="4" numFmtId="0" xfId="0" applyFill="1" applyBorder="1" applyAlignment="1" applyProtection="1">
      <alignment horizontal="center" vertical="center"/>
      <protection hidden="0" locked="1"/>
    </xf>
    <xf fontId="3" fillId="9" borderId="3" numFmtId="0" xfId="0" applyFont="1" applyFill="1" applyBorder="1" applyAlignment="1" applyProtection="1">
      <alignment horizontal="center" vertical="center"/>
      <protection hidden="0" locked="1"/>
    </xf>
    <xf fontId="3" fillId="8" borderId="4" numFmtId="0" xfId="0" applyFont="1" applyFill="1" applyBorder="1" applyAlignment="1" applyProtection="1">
      <alignment horizontal="center" vertical="center"/>
      <protection hidden="0" locked="1"/>
    </xf>
    <xf fontId="0" fillId="10" borderId="3" numFmtId="0" xfId="0" applyFill="1" applyBorder="1" applyAlignment="1" applyProtection="1">
      <alignment horizontal="center" vertical="center" wrapText="1"/>
      <protection hidden="0" locked="1"/>
    </xf>
    <xf fontId="0" fillId="10" borderId="4" numFmtId="0" xfId="0" applyFill="1" applyBorder="1" applyAlignment="1" applyProtection="1">
      <alignment horizontal="center" vertical="center" wrapText="1"/>
      <protection hidden="0" locked="1"/>
    </xf>
    <xf fontId="0" fillId="11" borderId="3" numFmtId="0" xfId="0" applyFill="1" applyBorder="1" applyAlignment="1" applyProtection="1">
      <alignment horizontal="center" vertical="center"/>
      <protection hidden="0" locked="1"/>
    </xf>
    <xf fontId="0" fillId="11" borderId="4" numFmtId="0" xfId="0" applyFill="1" applyBorder="1" applyAlignment="1" applyProtection="1">
      <alignment horizontal="center" vertical="center"/>
      <protection hidden="0" locked="1"/>
    </xf>
    <xf fontId="0" fillId="12" borderId="3" numFmtId="0" xfId="0" applyFill="1" applyBorder="1" applyAlignment="1" applyProtection="1">
      <alignment horizontal="center" vertical="center"/>
      <protection hidden="0" locked="1"/>
    </xf>
    <xf fontId="0" fillId="12" borderId="4" numFmtId="0" xfId="0" applyFill="1" applyBorder="1" applyAlignment="1" applyProtection="1">
      <alignment horizontal="center" vertical="center"/>
      <protection hidden="0" locked="1"/>
    </xf>
    <xf fontId="0" fillId="0" borderId="5" numFmtId="0" xfId="0" applyBorder="1" applyAlignment="1" applyProtection="1">
      <alignment vertical="center"/>
      <protection hidden="0" locked="1"/>
    </xf>
    <xf fontId="0" fillId="9" borderId="4" numFmtId="0" xfId="0" applyFill="1" applyBorder="1" applyAlignment="1" applyProtection="1">
      <alignment horizontal="center" vertical="center"/>
      <protection hidden="0" locked="1"/>
    </xf>
    <xf fontId="0" fillId="10" borderId="3" numFmtId="0" xfId="0" applyFill="1" applyBorder="1" applyAlignment="1" applyProtection="1">
      <alignment horizontal="center" vertical="center"/>
      <protection hidden="0" locked="1"/>
    </xf>
    <xf fontId="0" fillId="10" borderId="4" numFmtId="0" xfId="0" applyFill="1" applyBorder="1" applyAlignment="1" applyProtection="1">
      <alignment horizontal="center" vertical="center"/>
      <protection hidden="0" locked="1"/>
    </xf>
    <xf fontId="3" fillId="10" borderId="3" numFmtId="0" xfId="0" applyFont="1" applyFill="1" applyBorder="1" applyAlignment="1" applyProtection="1">
      <alignment horizontal="center" vertical="center"/>
      <protection hidden="0" locked="1"/>
    </xf>
    <xf fontId="3" fillId="10" borderId="4" numFmtId="0" xfId="0" applyFont="1" applyFill="1" applyBorder="1" applyAlignment="1" applyProtection="1">
      <alignment horizontal="center" vertical="center"/>
      <protection hidden="0" locked="1"/>
    </xf>
    <xf fontId="3" fillId="8" borderId="3" numFmtId="0" xfId="0" applyFont="1" applyFill="1" applyBorder="1" applyAlignment="1" applyProtection="1">
      <alignment horizontal="center" vertical="center"/>
      <protection hidden="0" locked="1"/>
    </xf>
    <xf fontId="0" fillId="13" borderId="4" numFmtId="0" xfId="0" applyFill="1" applyBorder="1" applyAlignment="1" applyProtection="1">
      <alignment horizontal="center" vertical="center"/>
      <protection hidden="0" locked="1"/>
    </xf>
    <xf fontId="0" fillId="14" borderId="4" numFmtId="0" xfId="0" applyFill="1" applyBorder="1" applyAlignment="1" applyProtection="1">
      <alignment horizontal="center" vertical="center"/>
      <protection hidden="0" locked="1"/>
    </xf>
    <xf fontId="3" fillId="13" borderId="4" numFmtId="0" xfId="0" applyFont="1" applyFill="1" applyBorder="1" applyAlignment="1" applyProtection="1">
      <alignment horizontal="center" vertical="center"/>
      <protection hidden="0" locked="1"/>
    </xf>
    <xf fontId="3" fillId="14" borderId="4" numFmtId="0" xfId="0" applyFont="1" applyFill="1" applyBorder="1" applyAlignment="1" applyProtection="1">
      <alignment horizontal="center" vertical="center"/>
      <protection hidden="0" locked="1"/>
    </xf>
    <xf fontId="0" fillId="15" borderId="3" numFmtId="0" xfId="0" applyFill="1" applyBorder="1" applyAlignment="1" applyProtection="1">
      <alignment horizontal="center" vertical="center"/>
      <protection hidden="0" locked="1"/>
    </xf>
    <xf fontId="0" fillId="16" borderId="4" numFmtId="0" xfId="0" applyFill="1" applyBorder="1" applyAlignment="1" applyProtection="1">
      <alignment horizontal="center" vertical="center"/>
      <protection hidden="0" locked="1"/>
    </xf>
    <xf fontId="3" fillId="15" borderId="3" numFmtId="0" xfId="0" applyFont="1" applyFill="1" applyBorder="1" applyAlignment="1" applyProtection="1">
      <alignment horizontal="center" vertical="center"/>
      <protection hidden="0" locked="1"/>
    </xf>
    <xf fontId="3" fillId="16" borderId="4" numFmtId="0" xfId="0" applyFont="1" applyFill="1" applyBorder="1" applyAlignment="1" applyProtection="1">
      <alignment horizontal="center" vertical="center"/>
      <protection hidden="0" locked="1"/>
    </xf>
    <xf fontId="0" fillId="17" borderId="4" numFmtId="0" xfId="0" applyFill="1" applyBorder="1" applyAlignment="1" applyProtection="1">
      <alignment horizontal="center" vertical="center"/>
      <protection hidden="0" locked="1"/>
    </xf>
    <xf fontId="4" fillId="12" borderId="3" numFmtId="0" xfId="0" applyFont="1" applyFill="1" applyBorder="1" applyAlignment="1" applyProtection="1">
      <alignment horizontal="center" vertical="center"/>
      <protection hidden="0" locked="1"/>
    </xf>
    <xf fontId="4" fillId="17" borderId="4" numFmtId="0" xfId="0" applyFont="1" applyFill="1" applyBorder="1" applyAlignment="1" applyProtection="1">
      <alignment horizontal="center" vertical="center"/>
      <protection hidden="0" locked="1"/>
    </xf>
    <xf fontId="3" fillId="12" borderId="3" numFmtId="0" xfId="0" applyFont="1" applyFill="1" applyBorder="1" applyAlignment="1" applyProtection="1">
      <alignment horizontal="center" vertical="center"/>
      <protection hidden="0" locked="1"/>
    </xf>
    <xf fontId="3" fillId="17" borderId="4" numFmtId="0" xfId="0" applyFont="1" applyFill="1" applyBorder="1" applyAlignment="1" applyProtection="1">
      <alignment horizontal="center" vertical="center"/>
      <protection hidden="0" locked="1"/>
    </xf>
    <xf fontId="4" fillId="12" borderId="6" numFmtId="0" xfId="0" applyFont="1" applyFill="1" applyBorder="1" applyAlignment="1" applyProtection="1">
      <alignment horizontal="center" vertical="center"/>
      <protection hidden="0" locked="1"/>
    </xf>
    <xf fontId="4" fillId="6" borderId="7" numFmtId="0" xfId="0" applyFont="1" applyFill="1" applyBorder="1" applyAlignment="1" applyProtection="1">
      <alignment horizontal="center" vertical="center"/>
      <protection hidden="0" locked="1"/>
    </xf>
    <xf fontId="0" fillId="17" borderId="7" numFmtId="0" xfId="0" applyFill="1" applyBorder="1" applyAlignment="1" applyProtection="1">
      <alignment horizontal="center" vertical="center"/>
      <protection hidden="0" locked="1"/>
    </xf>
    <xf fontId="0" fillId="18" borderId="0" numFmtId="0" xfId="0" applyFill="1" applyAlignment="1" applyProtection="1">
      <alignment vertic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topLeftCell="A1" zoomScale="75" workbookViewId="0">
      <pane ySplit="1" topLeftCell="A2" activePane="bottomLeft" state="frozen"/>
      <selection activeCell="AE3" activeCellId="0" sqref="AE3"/>
    </sheetView>
  </sheetViews>
  <sheetFormatPr defaultColWidth="11.5703125" defaultRowHeight="14.25"/>
  <cols>
    <col bestFit="1" customWidth="0" min="1" max="1" style="2" width="12.82421875"/>
    <col customWidth="1" min="2" max="3" style="3" width="26.140625"/>
    <col bestFit="1" customWidth="1" min="4" max="4" style="4" width="12.82421875"/>
    <col customWidth="1" min="5" max="6" style="3" width="26.140625"/>
    <col customWidth="1" min="7" max="7" style="5" width="13.710000000000001"/>
    <col customWidth="1" min="8" max="8" style="1" width="4.57421875"/>
    <col customWidth="0" min="9" max="9" style="1" width="11.57"/>
    <col bestFit="1" customWidth="1" min="10" max="10" style="1" width="23.7109375"/>
    <col customWidth="1" min="11" max="17" style="1" width="6.7109375"/>
    <col customWidth="1" min="18" max="18" style="1" width="8.28125"/>
    <col bestFit="1" customWidth="1" min="19" max="19" style="1" width="11.57421875"/>
    <col customWidth="0" min="20" max="16384" style="1" width="11.57"/>
  </cols>
  <sheetData>
    <row r="1" s="6" customFormat="1" ht="15">
      <c r="A1" s="7"/>
      <c r="B1" s="8" t="s">
        <v>0</v>
      </c>
      <c r="C1" s="9" t="s">
        <v>1</v>
      </c>
      <c r="D1" s="10"/>
      <c r="E1" s="8" t="s">
        <v>2</v>
      </c>
      <c r="F1" s="9" t="s">
        <v>3</v>
      </c>
      <c r="G1" s="1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13.5" customHeight="1">
      <c r="A2" s="2"/>
      <c r="B2" s="12" t="s">
        <v>4</v>
      </c>
      <c r="C2" s="13" t="s">
        <v>4</v>
      </c>
      <c r="D2" s="4"/>
      <c r="E2" s="12" t="s">
        <v>4</v>
      </c>
      <c r="F2" s="13" t="s">
        <v>4</v>
      </c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X2" s="1"/>
      <c r="Y2" s="1"/>
      <c r="AA2" s="1"/>
      <c r="AB2" s="1"/>
      <c r="AC2" s="1"/>
      <c r="AD2" s="1"/>
      <c r="AE2" s="1"/>
    </row>
    <row r="3" ht="13.5" customHeight="1">
      <c r="A3" s="2"/>
      <c r="B3" s="14" t="s">
        <v>5</v>
      </c>
      <c r="C3" s="15" t="s">
        <v>5</v>
      </c>
      <c r="D3" s="4"/>
      <c r="E3" s="14" t="s">
        <v>5</v>
      </c>
      <c r="F3" s="15" t="s">
        <v>5</v>
      </c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X3" s="1"/>
      <c r="Y3" s="1"/>
      <c r="AA3" s="1"/>
      <c r="AB3" s="1"/>
    </row>
    <row r="4" ht="13.5" customHeight="1">
      <c r="A4" s="2"/>
      <c r="B4" s="16" t="s">
        <v>6</v>
      </c>
      <c r="C4" s="17" t="s">
        <v>6</v>
      </c>
      <c r="D4" s="4"/>
      <c r="E4" s="16" t="s">
        <v>6</v>
      </c>
      <c r="F4" s="18" t="s">
        <v>7</v>
      </c>
      <c r="G4" s="5"/>
      <c r="H4" s="1"/>
      <c r="I4" s="1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3.5" customHeight="1">
      <c r="A5" s="2"/>
      <c r="B5" s="19"/>
      <c r="C5" s="20"/>
      <c r="D5" s="4"/>
      <c r="E5" s="19"/>
      <c r="F5" s="21" t="s">
        <v>9</v>
      </c>
      <c r="G5" s="5"/>
      <c r="H5" s="1"/>
      <c r="I5" s="1" t="s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X5" s="1"/>
      <c r="Y5" s="1"/>
      <c r="AA5" s="1"/>
      <c r="AB5" s="1"/>
    </row>
    <row r="6" ht="13.5" customHeight="1">
      <c r="A6" s="2"/>
      <c r="B6" s="19"/>
      <c r="C6" s="20"/>
      <c r="D6" s="4"/>
      <c r="E6" s="19"/>
      <c r="F6" s="22" t="s">
        <v>11</v>
      </c>
      <c r="G6" s="5"/>
      <c r="H6" s="1"/>
      <c r="I6" s="1" t="s">
        <v>12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X6" s="1"/>
      <c r="Y6" s="1"/>
      <c r="AA6" s="1"/>
      <c r="AB6" s="1"/>
    </row>
    <row r="7" ht="13.5" customHeight="1">
      <c r="A7" s="2"/>
      <c r="B7" s="19" t="s">
        <v>13</v>
      </c>
      <c r="C7" s="20" t="s">
        <v>13</v>
      </c>
      <c r="D7" s="4"/>
      <c r="E7" s="19" t="s">
        <v>13</v>
      </c>
      <c r="F7" s="23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X7" s="1"/>
      <c r="Y7" s="1"/>
      <c r="AA7" s="1"/>
      <c r="AB7" s="1"/>
    </row>
    <row r="8" ht="13.5" customHeight="1">
      <c r="A8" s="2"/>
      <c r="B8" s="24" t="s">
        <v>14</v>
      </c>
      <c r="C8" s="25" t="s">
        <v>14</v>
      </c>
      <c r="D8" s="4"/>
      <c r="E8" s="24" t="s">
        <v>15</v>
      </c>
      <c r="F8" s="26" t="s">
        <v>16</v>
      </c>
      <c r="G8" s="5"/>
      <c r="H8" s="1"/>
      <c r="I8" s="1" t="s">
        <v>17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X8" s="1"/>
      <c r="Y8" s="1"/>
      <c r="AA8" s="1"/>
      <c r="AB8" s="1"/>
    </row>
    <row r="9" ht="13.5" customHeight="1">
      <c r="A9" s="2"/>
      <c r="B9" s="19"/>
      <c r="C9" s="20"/>
      <c r="D9" s="4"/>
      <c r="E9" s="19"/>
      <c r="F9" s="27" t="s">
        <v>18</v>
      </c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X9" s="1"/>
      <c r="Y9" s="1"/>
      <c r="AA9" s="1"/>
      <c r="AB9" s="1"/>
    </row>
    <row r="10" ht="13.5" customHeight="1">
      <c r="A10" s="2"/>
      <c r="B10" s="19"/>
      <c r="C10" s="20"/>
      <c r="D10" s="4"/>
      <c r="E10" s="19"/>
      <c r="F10" s="23"/>
      <c r="G10" s="5"/>
      <c r="H10" s="1"/>
      <c r="I10" s="1" t="s">
        <v>19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X10" s="1"/>
      <c r="Y10" s="1"/>
      <c r="AA10" s="1"/>
      <c r="AB10" s="1"/>
    </row>
    <row r="11" ht="13.5" customHeight="1">
      <c r="A11" s="2"/>
      <c r="B11" s="19"/>
      <c r="C11" s="20"/>
      <c r="D11" s="4"/>
      <c r="E11" s="19"/>
      <c r="F11" s="23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X11" s="1"/>
      <c r="Y11" s="1"/>
      <c r="AA11" s="1"/>
      <c r="AB11" s="1"/>
    </row>
    <row r="12" ht="13.5" customHeight="1">
      <c r="A12" s="2"/>
      <c r="B12" s="19"/>
      <c r="C12" s="20"/>
      <c r="D12" s="4"/>
      <c r="E12" s="28"/>
      <c r="F12" s="23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X12" s="1"/>
      <c r="Y12" s="1"/>
      <c r="AA12" s="1"/>
      <c r="AB12" s="1"/>
    </row>
    <row r="13" ht="13.5" customHeight="1">
      <c r="A13" s="2"/>
      <c r="B13" s="29" t="s">
        <v>20</v>
      </c>
      <c r="C13" s="30" t="s">
        <v>21</v>
      </c>
      <c r="D13" s="4"/>
      <c r="E13" s="28" t="s">
        <v>22</v>
      </c>
      <c r="F13" s="21" t="s">
        <v>23</v>
      </c>
      <c r="G13" s="5"/>
      <c r="H13" s="1"/>
      <c r="I13" s="1" t="s">
        <v>24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X13" s="1"/>
      <c r="Y13" s="1"/>
      <c r="AA13" s="1"/>
      <c r="AB13" s="1"/>
    </row>
    <row r="14" ht="13.5" customHeight="1">
      <c r="A14" s="2"/>
      <c r="B14" s="31" t="s">
        <v>25</v>
      </c>
      <c r="C14" s="32" t="s">
        <v>25</v>
      </c>
      <c r="D14" s="4"/>
      <c r="E14" s="28"/>
      <c r="F14" s="21"/>
      <c r="G14" s="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X14" s="1"/>
      <c r="Y14" s="1"/>
      <c r="AA14" s="1"/>
      <c r="AB14" s="1"/>
    </row>
    <row r="15" ht="28.5">
      <c r="A15" s="2"/>
      <c r="B15" s="33" t="s">
        <v>26</v>
      </c>
      <c r="C15" s="34" t="s">
        <v>26</v>
      </c>
      <c r="D15" s="4"/>
      <c r="E15" s="33" t="s">
        <v>26</v>
      </c>
      <c r="F15" s="18" t="s">
        <v>27</v>
      </c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X15" s="1"/>
      <c r="Y15" s="1"/>
      <c r="AA15" s="1"/>
      <c r="AB15" s="1"/>
    </row>
    <row r="16" ht="13.5" customHeight="1">
      <c r="A16" s="2"/>
      <c r="B16" s="35" t="s">
        <v>28</v>
      </c>
      <c r="C16" s="36" t="s">
        <v>28</v>
      </c>
      <c r="D16" s="4"/>
      <c r="E16" s="35" t="s">
        <v>28</v>
      </c>
      <c r="F16" s="15" t="s">
        <v>5</v>
      </c>
      <c r="G16" s="5"/>
      <c r="H16" s="1"/>
      <c r="I16" s="1"/>
      <c r="J16" s="1"/>
      <c r="K16" s="1">
        <f>24*60</f>
        <v>1440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X16" s="1"/>
      <c r="Y16" s="1"/>
      <c r="AA16" s="1"/>
      <c r="AB16" s="1"/>
    </row>
    <row r="17" ht="13.5" customHeight="1">
      <c r="A17" s="2"/>
      <c r="B17" s="28" t="s">
        <v>29</v>
      </c>
      <c r="C17" s="30" t="s">
        <v>29</v>
      </c>
      <c r="D17" s="4"/>
      <c r="E17" s="28" t="s">
        <v>29</v>
      </c>
      <c r="F17" s="36" t="s">
        <v>28</v>
      </c>
      <c r="G17" s="5"/>
      <c r="H17" s="1"/>
      <c r="I17" s="1"/>
      <c r="J17" s="1"/>
      <c r="K17" s="1" t="s">
        <v>30</v>
      </c>
      <c r="L17" s="1" t="s">
        <v>31</v>
      </c>
      <c r="M17" s="1"/>
      <c r="N17" s="1"/>
      <c r="O17" s="1"/>
      <c r="P17" s="1"/>
      <c r="Q17" s="1"/>
      <c r="R17" s="1"/>
      <c r="S17" s="1"/>
      <c r="T17" s="1"/>
      <c r="U17" s="1"/>
      <c r="V17" s="1"/>
      <c r="X17" s="1"/>
      <c r="Y17" s="1"/>
      <c r="AA17" s="1"/>
      <c r="AB17" s="1"/>
    </row>
    <row r="18" ht="13.5" customHeight="1">
      <c r="A18" s="2"/>
      <c r="B18" s="28" t="s">
        <v>32</v>
      </c>
      <c r="C18" s="30" t="s">
        <v>32</v>
      </c>
      <c r="D18" s="4"/>
      <c r="E18" s="28" t="s">
        <v>32</v>
      </c>
      <c r="F18" s="30" t="s">
        <v>29</v>
      </c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 t="s">
        <v>33</v>
      </c>
      <c r="T18" s="1"/>
      <c r="U18" s="1"/>
      <c r="V18" s="1"/>
      <c r="X18" s="1"/>
      <c r="Y18" s="1"/>
      <c r="AA18" s="1"/>
      <c r="AB18" s="1"/>
    </row>
    <row r="19" ht="13.5" customHeight="1">
      <c r="A19" s="2"/>
      <c r="B19" s="37" t="s">
        <v>34</v>
      </c>
      <c r="C19" s="38" t="s">
        <v>34</v>
      </c>
      <c r="D19" s="4"/>
      <c r="E19" s="37" t="s">
        <v>34</v>
      </c>
      <c r="F19" s="30" t="s">
        <v>32</v>
      </c>
      <c r="G19" s="5"/>
      <c r="H19" s="1"/>
      <c r="I19" s="39"/>
      <c r="J19" s="39" t="s">
        <v>35</v>
      </c>
      <c r="K19" s="39" t="s">
        <v>36</v>
      </c>
      <c r="L19" s="39" t="s">
        <v>37</v>
      </c>
      <c r="M19" s="39" t="s">
        <v>38</v>
      </c>
      <c r="N19" s="39" t="s">
        <v>39</v>
      </c>
      <c r="O19" s="39" t="s">
        <v>40</v>
      </c>
      <c r="P19" s="39" t="s">
        <v>41</v>
      </c>
      <c r="Q19" s="39" t="s">
        <v>42</v>
      </c>
      <c r="R19" s="39" t="s">
        <v>43</v>
      </c>
      <c r="S19" s="39" t="s">
        <v>44</v>
      </c>
      <c r="T19" s="1"/>
      <c r="U19" s="1"/>
      <c r="V19" s="1"/>
      <c r="X19" s="1"/>
      <c r="Y19" s="1"/>
      <c r="AA19" s="1"/>
      <c r="AB19" s="1"/>
    </row>
    <row r="20" ht="13.5" customHeight="1">
      <c r="A20" s="2"/>
      <c r="B20" s="29" t="s">
        <v>20</v>
      </c>
      <c r="C20" s="40" t="s">
        <v>20</v>
      </c>
      <c r="D20" s="4"/>
      <c r="E20" s="29" t="s">
        <v>20</v>
      </c>
      <c r="F20" s="38" t="s">
        <v>34</v>
      </c>
      <c r="G20" s="5"/>
      <c r="H20" s="1"/>
      <c r="I20" s="39" t="s">
        <v>5</v>
      </c>
      <c r="J20" s="39" t="s">
        <v>45</v>
      </c>
      <c r="K20" s="39">
        <v>80</v>
      </c>
      <c r="L20" s="39">
        <v>80</v>
      </c>
      <c r="M20" s="39">
        <v>80</v>
      </c>
      <c r="N20" s="39">
        <v>80</v>
      </c>
      <c r="O20" s="39">
        <v>80</v>
      </c>
      <c r="P20" s="39">
        <v>80</v>
      </c>
      <c r="Q20" s="39">
        <v>80</v>
      </c>
      <c r="R20" s="39">
        <f t="shared" ref="R20:R28" si="0">SUM(K20:Q20)</f>
        <v>560</v>
      </c>
      <c r="S20" s="39">
        <f>R20-80*7</f>
        <v>0</v>
      </c>
      <c r="T20" s="1"/>
      <c r="U20" s="1"/>
      <c r="V20" s="1"/>
      <c r="X20" s="1"/>
      <c r="Y20" s="1"/>
      <c r="AA20" s="1"/>
      <c r="AB20" s="1"/>
    </row>
    <row r="21" ht="13.5" customHeight="1">
      <c r="A21" s="2"/>
      <c r="B21" s="41" t="s">
        <v>46</v>
      </c>
      <c r="C21" s="42" t="s">
        <v>46</v>
      </c>
      <c r="D21" s="4"/>
      <c r="E21" s="41" t="s">
        <v>46</v>
      </c>
      <c r="F21" s="42" t="s">
        <v>46</v>
      </c>
      <c r="G21" s="5"/>
      <c r="H21" s="1"/>
      <c r="I21" s="39" t="s">
        <v>47</v>
      </c>
      <c r="J21" s="39" t="s">
        <v>48</v>
      </c>
      <c r="K21" s="39">
        <v>45</v>
      </c>
      <c r="L21" s="39">
        <v>45</v>
      </c>
      <c r="M21" s="39">
        <v>45</v>
      </c>
      <c r="N21" s="39">
        <v>45</v>
      </c>
      <c r="O21" s="39">
        <v>45</v>
      </c>
      <c r="P21" s="39">
        <v>45</v>
      </c>
      <c r="Q21" s="39">
        <v>45</v>
      </c>
      <c r="R21" s="39">
        <f t="shared" si="0"/>
        <v>315</v>
      </c>
      <c r="S21" s="39">
        <f>R21-90*7</f>
        <v>-315</v>
      </c>
      <c r="T21" s="1"/>
      <c r="U21" s="1"/>
      <c r="V21" s="1"/>
      <c r="X21" s="1"/>
      <c r="Y21" s="1"/>
      <c r="AA21" s="1"/>
      <c r="AB21" s="1"/>
    </row>
    <row r="22" ht="13.5" customHeight="1">
      <c r="A22" s="2"/>
      <c r="B22" s="43" t="s">
        <v>49</v>
      </c>
      <c r="C22" s="44" t="s">
        <v>49</v>
      </c>
      <c r="D22" s="4"/>
      <c r="E22" s="43" t="s">
        <v>49</v>
      </c>
      <c r="F22" s="44" t="s">
        <v>49</v>
      </c>
      <c r="G22" s="5"/>
      <c r="H22" s="1"/>
      <c r="I22" s="39" t="s">
        <v>50</v>
      </c>
      <c r="J22" s="39" t="s">
        <v>51</v>
      </c>
      <c r="K22" s="39">
        <v>55</v>
      </c>
      <c r="L22" s="39">
        <v>55</v>
      </c>
      <c r="M22" s="39">
        <v>55</v>
      </c>
      <c r="N22" s="39">
        <v>55</v>
      </c>
      <c r="O22" s="39">
        <v>55</v>
      </c>
      <c r="P22" s="39">
        <v>55</v>
      </c>
      <c r="Q22" s="39">
        <v>55</v>
      </c>
      <c r="R22" s="39">
        <f t="shared" si="0"/>
        <v>385</v>
      </c>
      <c r="S22" s="39">
        <f>R22-60*7</f>
        <v>-35</v>
      </c>
      <c r="T22" s="1"/>
      <c r="U22" s="1"/>
      <c r="V22" s="1"/>
      <c r="X22" s="1"/>
      <c r="Y22" s="1"/>
      <c r="AA22" s="1"/>
      <c r="AB22" s="1"/>
    </row>
    <row r="23" ht="13.5" customHeight="1">
      <c r="A23" s="2"/>
      <c r="B23" s="41"/>
      <c r="C23" s="42"/>
      <c r="D23" s="4"/>
      <c r="E23" s="41"/>
      <c r="F23" s="42"/>
      <c r="G23" s="5"/>
      <c r="H23" s="1"/>
      <c r="I23" s="39" t="s">
        <v>52</v>
      </c>
      <c r="J23" s="39" t="s">
        <v>53</v>
      </c>
      <c r="K23" s="39">
        <v>60</v>
      </c>
      <c r="L23" s="39">
        <f>130+105</f>
        <v>235</v>
      </c>
      <c r="M23" s="39">
        <f>130+105</f>
        <v>235</v>
      </c>
      <c r="N23" s="39">
        <f>130+105</f>
        <v>235</v>
      </c>
      <c r="O23" s="39">
        <f>130+105</f>
        <v>235</v>
      </c>
      <c r="P23" s="39">
        <f>130+105</f>
        <v>235</v>
      </c>
      <c r="Q23" s="39">
        <f>130+105</f>
        <v>235</v>
      </c>
      <c r="R23" s="39">
        <f t="shared" si="0"/>
        <v>1470</v>
      </c>
      <c r="S23" s="39">
        <f>R23-165*7</f>
        <v>315</v>
      </c>
      <c r="T23" s="1"/>
      <c r="U23" s="1"/>
      <c r="V23" s="1"/>
      <c r="X23" s="1"/>
      <c r="Y23" s="1"/>
      <c r="AA23" s="1"/>
      <c r="AB23" s="1"/>
    </row>
    <row r="24" ht="13.5" customHeight="1">
      <c r="A24" s="2"/>
      <c r="B24" s="29" t="s">
        <v>54</v>
      </c>
      <c r="C24" s="40" t="s">
        <v>54</v>
      </c>
      <c r="D24" s="4"/>
      <c r="E24" s="29" t="s">
        <v>55</v>
      </c>
      <c r="F24" s="40" t="s">
        <v>55</v>
      </c>
      <c r="G24" s="5"/>
      <c r="H24" s="1"/>
      <c r="I24" s="39" t="s">
        <v>29</v>
      </c>
      <c r="J24" s="39" t="s">
        <v>56</v>
      </c>
      <c r="K24" s="39">
        <v>450</v>
      </c>
      <c r="L24" s="39">
        <v>450</v>
      </c>
      <c r="M24" s="39">
        <v>450</v>
      </c>
      <c r="N24" s="39">
        <v>450</v>
      </c>
      <c r="O24" s="39">
        <v>450</v>
      </c>
      <c r="P24" s="39">
        <v>450</v>
      </c>
      <c r="Q24" s="39">
        <v>450</v>
      </c>
      <c r="R24" s="39">
        <f t="shared" si="0"/>
        <v>3150</v>
      </c>
      <c r="S24" s="39">
        <f>R24-440*7</f>
        <v>70</v>
      </c>
      <c r="T24" s="1"/>
      <c r="U24" s="1"/>
      <c r="V24" s="1"/>
      <c r="X24" s="1"/>
      <c r="Y24" s="1"/>
      <c r="AA24" s="1"/>
      <c r="AB24" s="1"/>
    </row>
    <row r="25" ht="13.5" customHeight="1">
      <c r="A25" s="2"/>
      <c r="B25" s="45"/>
      <c r="C25" s="46"/>
      <c r="D25" s="4"/>
      <c r="E25" s="47"/>
      <c r="F25" s="20"/>
      <c r="G25" s="5"/>
      <c r="H25" s="1"/>
      <c r="I25" s="39" t="s">
        <v>57</v>
      </c>
      <c r="J25" s="39" t="s">
        <v>58</v>
      </c>
      <c r="K25" s="39">
        <v>40</v>
      </c>
      <c r="L25" s="39">
        <v>40</v>
      </c>
      <c r="M25" s="39">
        <v>40</v>
      </c>
      <c r="N25" s="39">
        <v>40</v>
      </c>
      <c r="O25" s="39">
        <v>40</v>
      </c>
      <c r="P25" s="39">
        <v>40</v>
      </c>
      <c r="Q25" s="39">
        <v>40</v>
      </c>
      <c r="R25" s="39">
        <f t="shared" si="0"/>
        <v>280</v>
      </c>
      <c r="S25" s="39">
        <f t="shared" ref="S25:S26" si="1">R25-40*7</f>
        <v>0</v>
      </c>
      <c r="T25" s="1"/>
      <c r="U25" s="1"/>
      <c r="V25" s="1"/>
      <c r="X25" s="1"/>
      <c r="Y25" s="1"/>
      <c r="AA25" s="1"/>
      <c r="AB25" s="1"/>
    </row>
    <row r="26" ht="13.5" customHeight="1">
      <c r="A26" s="2"/>
      <c r="B26" s="28" t="s">
        <v>21</v>
      </c>
      <c r="C26" s="46" t="s">
        <v>59</v>
      </c>
      <c r="D26" s="4"/>
      <c r="E26" s="47" t="s">
        <v>50</v>
      </c>
      <c r="F26" s="20" t="s">
        <v>13</v>
      </c>
      <c r="G26" s="5"/>
      <c r="H26" s="1"/>
      <c r="I26" s="39" t="s">
        <v>60</v>
      </c>
      <c r="J26" s="39" t="s">
        <v>58</v>
      </c>
      <c r="K26" s="39">
        <v>40</v>
      </c>
      <c r="L26" s="39">
        <v>40</v>
      </c>
      <c r="M26" s="39">
        <v>40</v>
      </c>
      <c r="N26" s="39">
        <v>40</v>
      </c>
      <c r="O26" s="39">
        <v>40</v>
      </c>
      <c r="P26" s="39">
        <v>40</v>
      </c>
      <c r="Q26" s="39">
        <v>40</v>
      </c>
      <c r="R26" s="39">
        <f t="shared" si="0"/>
        <v>280</v>
      </c>
      <c r="S26" s="39">
        <f t="shared" si="1"/>
        <v>0</v>
      </c>
      <c r="T26" s="1"/>
      <c r="U26" s="1"/>
      <c r="V26" s="1"/>
      <c r="X26" s="1"/>
      <c r="Y26" s="1"/>
      <c r="AA26" s="1"/>
      <c r="AB26" s="1"/>
    </row>
    <row r="27" ht="13.5" customHeight="1">
      <c r="A27" s="2"/>
      <c r="B27" s="45" t="s">
        <v>25</v>
      </c>
      <c r="C27" s="48" t="s">
        <v>61</v>
      </c>
      <c r="D27" s="4"/>
      <c r="E27" s="49" t="s">
        <v>62</v>
      </c>
      <c r="F27" s="25" t="s">
        <v>63</v>
      </c>
      <c r="G27" s="5"/>
      <c r="H27" s="1"/>
      <c r="I27" s="39" t="s">
        <v>64</v>
      </c>
      <c r="J27" s="39" t="s">
        <v>65</v>
      </c>
      <c r="K27" s="39">
        <v>270</v>
      </c>
      <c r="L27" s="39">
        <v>270</v>
      </c>
      <c r="M27" s="39">
        <v>270</v>
      </c>
      <c r="N27" s="39">
        <v>270</v>
      </c>
      <c r="O27" s="39">
        <v>270</v>
      </c>
      <c r="P27" s="39">
        <v>270</v>
      </c>
      <c r="Q27" s="39">
        <v>270</v>
      </c>
      <c r="R27" s="39">
        <f t="shared" si="0"/>
        <v>1890</v>
      </c>
      <c r="S27" s="39">
        <f>R27-275*7</f>
        <v>-35</v>
      </c>
      <c r="T27" s="1"/>
      <c r="U27" s="1"/>
      <c r="V27" s="1"/>
      <c r="X27" s="1"/>
      <c r="Y27" s="1"/>
      <c r="AA27" s="1"/>
      <c r="AB27" s="1"/>
    </row>
    <row r="28" ht="13.5" customHeight="1">
      <c r="A28" s="2"/>
      <c r="B28" s="45"/>
      <c r="C28" s="46"/>
      <c r="D28" s="4"/>
      <c r="E28" s="50"/>
      <c r="F28" s="20"/>
      <c r="G28" s="5"/>
      <c r="H28" s="1"/>
      <c r="I28" s="39" t="s">
        <v>66</v>
      </c>
      <c r="J28" s="39" t="s">
        <v>48</v>
      </c>
      <c r="K28" s="39">
        <v>90</v>
      </c>
      <c r="L28" s="39">
        <v>90</v>
      </c>
      <c r="M28" s="39">
        <v>90</v>
      </c>
      <c r="N28" s="39">
        <v>90</v>
      </c>
      <c r="O28" s="39">
        <v>90</v>
      </c>
      <c r="P28" s="39">
        <v>90</v>
      </c>
      <c r="Q28" s="39">
        <v>90</v>
      </c>
      <c r="R28" s="39">
        <f t="shared" si="0"/>
        <v>630</v>
      </c>
      <c r="S28" s="39">
        <f>R28-90*7</f>
        <v>0</v>
      </c>
      <c r="T28" s="1"/>
      <c r="U28" s="1"/>
      <c r="V28" s="1"/>
      <c r="X28" s="1"/>
      <c r="Y28" s="1"/>
      <c r="AA28" s="1"/>
      <c r="AB28" s="1"/>
    </row>
    <row r="29" ht="13.5" customHeight="1">
      <c r="A29" s="2"/>
      <c r="B29" s="50"/>
      <c r="C29" s="46"/>
      <c r="D29" s="4"/>
      <c r="E29" s="50"/>
      <c r="F29" s="51"/>
      <c r="G29" s="5"/>
      <c r="H29" s="1"/>
      <c r="I29" s="1" t="s">
        <v>67</v>
      </c>
      <c r="J29" s="1"/>
      <c r="K29" s="1">
        <f>120</f>
        <v>120</v>
      </c>
      <c r="L29" s="1">
        <f>120</f>
        <v>120</v>
      </c>
      <c r="M29" s="1">
        <f>120</f>
        <v>120</v>
      </c>
      <c r="N29" s="1">
        <f>120</f>
        <v>120</v>
      </c>
      <c r="O29" s="1">
        <f>120</f>
        <v>120</v>
      </c>
      <c r="P29" s="1">
        <f>120</f>
        <v>120</v>
      </c>
      <c r="Q29" s="1">
        <f>120</f>
        <v>120</v>
      </c>
      <c r="R29" s="1">
        <f>120</f>
        <v>120</v>
      </c>
      <c r="S29" s="1">
        <f>SUM(S20:S28)</f>
        <v>0</v>
      </c>
      <c r="T29" s="1"/>
      <c r="U29" s="1"/>
      <c r="V29" s="1"/>
      <c r="X29" s="1"/>
      <c r="Y29" s="1"/>
      <c r="AA29" s="1"/>
      <c r="AB29" s="1"/>
    </row>
    <row r="30" ht="13.5" customHeight="1">
      <c r="A30" s="2"/>
      <c r="B30" s="50" t="s">
        <v>68</v>
      </c>
      <c r="C30" s="21" t="s">
        <v>69</v>
      </c>
      <c r="D30" s="4"/>
      <c r="E30" s="50" t="s">
        <v>68</v>
      </c>
      <c r="F30" s="51" t="s">
        <v>60</v>
      </c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AA30" s="1"/>
      <c r="AB30" s="1"/>
      <c r="AC30" s="1"/>
      <c r="AD30" s="1"/>
      <c r="AE30" s="1"/>
    </row>
    <row r="31" ht="13.5" customHeight="1">
      <c r="A31" s="2"/>
      <c r="B31" s="52" t="s">
        <v>70</v>
      </c>
      <c r="C31" s="23"/>
      <c r="D31" s="4"/>
      <c r="E31" s="52" t="s">
        <v>71</v>
      </c>
      <c r="F31" s="53" t="s">
        <v>72</v>
      </c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A31" s="1"/>
      <c r="AB31" s="1"/>
      <c r="AC31" s="1"/>
      <c r="AD31" s="1"/>
      <c r="AE31" s="1"/>
    </row>
    <row r="32" ht="13.5" customHeight="1">
      <c r="A32" s="2"/>
      <c r="B32" s="50"/>
      <c r="C32" s="22" t="s">
        <v>73</v>
      </c>
      <c r="D32" s="4"/>
      <c r="E32" s="50"/>
      <c r="F32" s="51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AA32" s="1"/>
      <c r="AB32" s="1"/>
      <c r="AC32" s="1"/>
      <c r="AD32" s="1"/>
      <c r="AE32" s="1"/>
    </row>
    <row r="33" ht="28.5">
      <c r="A33" s="2"/>
      <c r="B33" s="33" t="s">
        <v>74</v>
      </c>
      <c r="C33" s="18" t="s">
        <v>52</v>
      </c>
      <c r="D33" s="4"/>
      <c r="E33" s="33" t="s">
        <v>74</v>
      </c>
      <c r="F33" s="34" t="s">
        <v>74</v>
      </c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AA33" s="1"/>
      <c r="AB33" s="1"/>
      <c r="AC33" s="1"/>
      <c r="AD33" s="1"/>
      <c r="AE33" s="1"/>
    </row>
    <row r="34" ht="13.5" customHeight="1">
      <c r="A34" s="2"/>
      <c r="B34" s="37"/>
      <c r="C34" s="27" t="s">
        <v>75</v>
      </c>
      <c r="D34" s="4"/>
      <c r="E34" s="37"/>
      <c r="F34" s="54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A34" s="1"/>
      <c r="AB34" s="1"/>
      <c r="AC34" s="1"/>
      <c r="AD34" s="1"/>
      <c r="AE34" s="1"/>
    </row>
    <row r="35" ht="13.5" customHeight="1">
      <c r="A35" s="2"/>
      <c r="B35" s="37" t="s">
        <v>30</v>
      </c>
      <c r="C35" s="18"/>
      <c r="D35" s="4"/>
      <c r="E35" s="37" t="s">
        <v>30</v>
      </c>
      <c r="F35" s="54" t="s">
        <v>57</v>
      </c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AA35" s="1"/>
      <c r="AB35" s="1"/>
      <c r="AC35" s="1"/>
      <c r="AD35" s="1"/>
      <c r="AE35" s="1"/>
    </row>
    <row r="36" ht="13.5" customHeight="1">
      <c r="A36" s="2"/>
      <c r="B36" s="55" t="s">
        <v>76</v>
      </c>
      <c r="C36" s="18"/>
      <c r="D36" s="4"/>
      <c r="E36" s="55" t="s">
        <v>76</v>
      </c>
      <c r="F36" s="56" t="s">
        <v>76</v>
      </c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AA36" s="1"/>
      <c r="AB36" s="1"/>
      <c r="AC36" s="1"/>
      <c r="AD36" s="1"/>
      <c r="AE36" s="1"/>
    </row>
    <row r="37" ht="13.5" customHeight="1">
      <c r="A37" s="2"/>
      <c r="B37" s="57" t="s">
        <v>77</v>
      </c>
      <c r="C37" s="21" t="s">
        <v>78</v>
      </c>
      <c r="D37" s="4"/>
      <c r="E37" s="57" t="s">
        <v>77</v>
      </c>
      <c r="F37" s="58" t="s">
        <v>77</v>
      </c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AA37" s="1"/>
      <c r="AB37" s="1"/>
      <c r="AC37" s="1"/>
      <c r="AD37" s="1"/>
      <c r="AE37" s="1"/>
    </row>
    <row r="38" ht="13.5" customHeight="1">
      <c r="A38" s="2"/>
      <c r="B38" s="59"/>
      <c r="C38" s="60"/>
      <c r="D38" s="4"/>
      <c r="E38" s="59"/>
      <c r="F38" s="61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="5" customFormat="1" ht="15">
      <c r="A39" s="5"/>
      <c r="B39" s="4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="5" customFormat="1" ht="15">
      <c r="A40" s="5"/>
      <c r="B40" s="4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="5" customFormat="1" ht="15">
      <c r="A41" s="5"/>
      <c r="B41" s="4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">
      <c r="A42" s="2"/>
      <c r="B42" s="3"/>
      <c r="C42" s="3"/>
      <c r="D42" s="4"/>
      <c r="E42" s="3"/>
      <c r="F42" s="3"/>
      <c r="G42" s="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5">
      <c r="A43" s="2"/>
      <c r="B43" s="3"/>
      <c r="C43" s="3"/>
      <c r="D43" s="4"/>
      <c r="E43" s="3"/>
      <c r="F43" s="3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5">
      <c r="A44" s="2"/>
      <c r="B44" s="3"/>
      <c r="C44" s="3"/>
      <c r="D44" s="4"/>
      <c r="E44" s="3"/>
      <c r="F44" s="3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5">
      <c r="A45" s="2"/>
      <c r="B45" s="3"/>
      <c r="C45" s="3"/>
      <c r="D45" s="4"/>
      <c r="E45" s="3"/>
      <c r="F45" s="3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15">
      <c r="A46" s="2"/>
      <c r="B46" s="3"/>
      <c r="C46" s="3"/>
      <c r="D46" s="4"/>
      <c r="E46" s="3"/>
      <c r="F46" s="3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15">
      <c r="A47" s="2"/>
      <c r="B47" s="3"/>
      <c r="C47" s="3"/>
      <c r="D47" s="4"/>
      <c r="E47" s="3"/>
      <c r="F47" s="3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15">
      <c r="A48" s="2"/>
      <c r="B48" s="3"/>
      <c r="C48" s="3"/>
      <c r="D48" s="4"/>
      <c r="E48" s="3"/>
      <c r="F48" s="3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5">
      <c r="A49" s="2"/>
      <c r="B49" s="3"/>
      <c r="C49" s="3"/>
      <c r="D49" s="4"/>
      <c r="E49" s="3"/>
      <c r="F49" s="3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15">
      <c r="A50" s="2"/>
      <c r="B50" s="3"/>
      <c r="C50" s="3"/>
      <c r="D50" s="4"/>
      <c r="E50" s="3"/>
      <c r="F50" s="3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5">
      <c r="A51" s="2"/>
      <c r="B51" s="3"/>
      <c r="C51" s="3"/>
      <c r="D51" s="4"/>
      <c r="E51" s="3"/>
      <c r="F51" s="3"/>
      <c r="G51" s="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5">
      <c r="A52" s="2"/>
      <c r="B52" s="3"/>
      <c r="C52" s="3"/>
      <c r="D52" s="4"/>
      <c r="E52" s="3"/>
      <c r="F52" s="3"/>
      <c r="G52" s="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5">
      <c r="A53" s="2"/>
      <c r="B53" s="3"/>
      <c r="C53" s="3"/>
      <c r="D53" s="4"/>
      <c r="E53" s="3"/>
      <c r="F53" s="3"/>
      <c r="G53" s="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5">
      <c r="A54" s="2"/>
      <c r="B54" s="3"/>
      <c r="C54" s="3"/>
      <c r="D54" s="4"/>
      <c r="E54" s="3"/>
      <c r="F54" s="3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5">
      <c r="A55" s="2"/>
      <c r="B55" s="3"/>
      <c r="C55" s="3"/>
      <c r="D55" s="4"/>
      <c r="E55" s="3"/>
      <c r="F55" s="3"/>
      <c r="G55" s="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5">
      <c r="A56" s="2"/>
      <c r="B56" s="3"/>
      <c r="C56" s="3"/>
      <c r="D56" s="4"/>
      <c r="E56" s="3"/>
      <c r="F56" s="3"/>
      <c r="G56" s="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5">
      <c r="A57" s="2"/>
      <c r="B57" s="3"/>
      <c r="C57" s="3"/>
      <c r="D57" s="4"/>
      <c r="E57" s="3"/>
      <c r="F57" s="3"/>
      <c r="G57" s="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5">
      <c r="A58" s="2"/>
      <c r="B58" s="3"/>
      <c r="C58" s="3"/>
      <c r="D58" s="4"/>
      <c r="E58" s="3"/>
      <c r="F58" s="3"/>
      <c r="G58" s="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15">
      <c r="A59" s="2"/>
      <c r="B59" s="3"/>
      <c r="C59" s="3"/>
      <c r="D59" s="4"/>
      <c r="E59" s="3"/>
      <c r="F59" s="3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15">
      <c r="A60" s="2"/>
      <c r="B60" s="3"/>
      <c r="C60" s="3"/>
      <c r="D60" s="4"/>
      <c r="E60" s="3"/>
      <c r="F60" s="3"/>
      <c r="G60" s="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15">
      <c r="A61" s="2"/>
      <c r="B61" s="3"/>
      <c r="C61" s="3"/>
      <c r="D61" s="4"/>
      <c r="E61" s="3"/>
      <c r="F61" s="3"/>
      <c r="G61" s="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5">
      <c r="A62" s="2"/>
      <c r="B62" s="3"/>
      <c r="C62" s="3"/>
      <c r="D62" s="4"/>
      <c r="E62" s="3"/>
      <c r="F62" s="3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5">
      <c r="A63" s="2"/>
      <c r="B63" s="3"/>
      <c r="C63" s="3"/>
      <c r="D63" s="4"/>
      <c r="E63" s="3"/>
      <c r="F63" s="3"/>
      <c r="G63" s="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5">
      <c r="A64" s="2"/>
      <c r="B64" s="3"/>
      <c r="C64" s="3"/>
      <c r="D64" s="4"/>
      <c r="E64" s="3"/>
      <c r="F64" s="3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5">
      <c r="A65" s="2"/>
      <c r="B65" s="3"/>
      <c r="C65" s="3"/>
      <c r="D65" s="4"/>
      <c r="E65" s="3"/>
      <c r="F65" s="3"/>
      <c r="G65" s="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5">
      <c r="A66" s="2"/>
      <c r="B66" s="3"/>
      <c r="C66" s="3"/>
      <c r="D66" s="4"/>
      <c r="E66" s="3"/>
      <c r="F66" s="3"/>
      <c r="G66" s="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5">
      <c r="A67" s="2"/>
      <c r="B67" s="3"/>
      <c r="C67" s="3"/>
      <c r="D67" s="4"/>
      <c r="E67" s="3"/>
      <c r="F67" s="3"/>
      <c r="G67" s="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5">
      <c r="A68" s="2"/>
      <c r="B68" s="3"/>
      <c r="C68" s="3"/>
      <c r="D68" s="4"/>
      <c r="E68" s="3"/>
      <c r="F68" s="3"/>
      <c r="G68" s="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5">
      <c r="A69" s="2"/>
      <c r="B69" s="3"/>
      <c r="C69" s="3"/>
      <c r="D69" s="4"/>
      <c r="E69" s="3"/>
      <c r="F69" s="3"/>
      <c r="G69" s="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5">
      <c r="A70" s="2"/>
      <c r="B70" s="3"/>
      <c r="C70" s="3"/>
      <c r="D70" s="4"/>
      <c r="E70" s="3"/>
      <c r="F70" s="3"/>
      <c r="G70" s="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5">
      <c r="A71" s="2"/>
      <c r="B71" s="3"/>
      <c r="C71" s="3"/>
      <c r="D71" s="4"/>
      <c r="E71" s="3"/>
      <c r="F71" s="3"/>
      <c r="G71" s="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5">
      <c r="A72" s="2"/>
      <c r="B72" s="3"/>
      <c r="C72" s="3"/>
      <c r="D72" s="4"/>
      <c r="E72" s="3"/>
      <c r="F72" s="3"/>
      <c r="G72" s="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5">
      <c r="A73" s="2"/>
      <c r="B73" s="3"/>
      <c r="C73" s="3"/>
      <c r="D73" s="4"/>
      <c r="E73" s="3"/>
      <c r="F73" s="3"/>
      <c r="G73" s="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15">
      <c r="A74" s="2"/>
      <c r="B74" s="3"/>
      <c r="C74" s="3"/>
      <c r="D74" s="4"/>
      <c r="E74" s="3"/>
      <c r="F74" s="3"/>
      <c r="G74" s="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5">
      <c r="A75" s="2"/>
      <c r="B75" s="3"/>
      <c r="C75" s="3"/>
      <c r="D75" s="4"/>
      <c r="E75" s="3"/>
      <c r="F75" s="3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5">
      <c r="A76" s="2"/>
      <c r="B76" s="3"/>
      <c r="C76" s="3"/>
      <c r="D76" s="4"/>
      <c r="E76" s="3"/>
      <c r="F76" s="3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5">
      <c r="A77" s="2"/>
      <c r="B77" s="3"/>
      <c r="C77" s="3"/>
      <c r="D77" s="4"/>
      <c r="E77" s="3"/>
      <c r="F77" s="3"/>
      <c r="G77" s="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5">
      <c r="A78" s="2"/>
      <c r="B78" s="3"/>
      <c r="C78" s="3"/>
      <c r="D78" s="4"/>
      <c r="E78" s="3"/>
      <c r="F78" s="3"/>
      <c r="G78" s="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5">
      <c r="A79" s="2"/>
      <c r="B79" s="3"/>
      <c r="C79" s="3"/>
      <c r="D79" s="4"/>
      <c r="E79" s="3"/>
      <c r="F79" s="3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5">
      <c r="A80" s="2"/>
      <c r="B80" s="3"/>
      <c r="C80" s="3"/>
      <c r="D80" s="4"/>
      <c r="E80" s="3"/>
      <c r="F80" s="3"/>
      <c r="G80" s="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5">
      <c r="A81" s="2"/>
      <c r="B81" s="3"/>
      <c r="C81" s="3"/>
      <c r="D81" s="4"/>
      <c r="E81" s="3"/>
      <c r="F81" s="3"/>
      <c r="G81" s="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5">
      <c r="A82" s="2"/>
      <c r="B82" s="3"/>
      <c r="C82" s="3"/>
      <c r="D82" s="4"/>
      <c r="E82" s="3"/>
      <c r="F82" s="3"/>
      <c r="G82" s="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">
      <c r="A83" s="2"/>
      <c r="B83" s="3"/>
      <c r="C83" s="3"/>
      <c r="D83" s="4"/>
      <c r="E83" s="3"/>
      <c r="F83" s="3"/>
      <c r="G83" s="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5">
      <c r="A84" s="2"/>
      <c r="B84" s="3"/>
      <c r="C84" s="3"/>
      <c r="D84" s="4"/>
      <c r="E84" s="3"/>
      <c r="F84" s="3"/>
      <c r="G84" s="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5">
      <c r="A85" s="2"/>
      <c r="B85" s="3"/>
      <c r="C85" s="3"/>
      <c r="D85" s="4"/>
      <c r="E85" s="3"/>
      <c r="F85" s="3"/>
      <c r="G85" s="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4.25">
      <c r="A86" s="2"/>
      <c r="B86" s="3"/>
      <c r="C86" s="3"/>
      <c r="D86" s="4"/>
      <c r="E86" s="3"/>
      <c r="F86" s="3"/>
      <c r="G86" s="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X86" s="1"/>
      <c r="Y86" s="1"/>
      <c r="AA86" s="1"/>
      <c r="AB86" s="1"/>
      <c r="AC86" s="1"/>
      <c r="AD86" s="1"/>
      <c r="AE86" s="1"/>
    </row>
    <row r="87" s="62" customFormat="1" ht="15">
      <c r="A87" s="2"/>
      <c r="B87" s="3"/>
      <c r="C87" s="3"/>
      <c r="D87" s="4"/>
      <c r="E87" s="3"/>
      <c r="F87" s="3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62"/>
      <c r="AA87" s="62"/>
      <c r="AB87" s="62"/>
      <c r="AC87" s="62"/>
      <c r="AD87" s="62"/>
      <c r="AE87" s="62"/>
    </row>
    <row r="88" s="62" customFormat="1" ht="15">
      <c r="A88" s="2"/>
      <c r="B88" s="3"/>
      <c r="C88" s="3"/>
      <c r="D88" s="4"/>
      <c r="E88" s="3"/>
      <c r="F88" s="3"/>
      <c r="G88" s="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62"/>
      <c r="AA88" s="62"/>
      <c r="AB88" s="62"/>
      <c r="AC88" s="62"/>
      <c r="AD88" s="62"/>
      <c r="AE88" s="62"/>
    </row>
    <row r="89" s="62" customFormat="1" ht="15">
      <c r="A89" s="2"/>
      <c r="B89" s="3"/>
      <c r="C89" s="3"/>
      <c r="D89" s="4"/>
      <c r="E89" s="3"/>
      <c r="F89" s="3"/>
      <c r="G89" s="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62"/>
      <c r="AA89" s="62"/>
      <c r="AB89" s="62"/>
      <c r="AC89" s="62"/>
      <c r="AD89" s="62"/>
      <c r="AE89" s="62"/>
    </row>
    <row r="90" s="62" customFormat="1" ht="15">
      <c r="A90" s="2"/>
      <c r="B90" s="3"/>
      <c r="C90" s="3"/>
      <c r="D90" s="4"/>
      <c r="E90" s="3"/>
      <c r="F90" s="3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62"/>
      <c r="AA90" s="62"/>
      <c r="AB90" s="62"/>
      <c r="AC90" s="62"/>
      <c r="AD90" s="62"/>
      <c r="AE90" s="62"/>
    </row>
    <row r="91" s="62" customFormat="1" ht="15">
      <c r="A91" s="2"/>
      <c r="B91" s="3"/>
      <c r="C91" s="3"/>
      <c r="D91" s="4"/>
      <c r="E91" s="3"/>
      <c r="F91" s="3"/>
      <c r="G91" s="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62"/>
      <c r="AA91" s="62"/>
      <c r="AB91" s="62"/>
      <c r="AC91" s="62"/>
      <c r="AD91" s="62"/>
      <c r="AE91" s="62"/>
    </row>
    <row r="92" s="62" customFormat="1" ht="15">
      <c r="A92" s="2"/>
      <c r="B92" s="3"/>
      <c r="C92" s="3"/>
      <c r="D92" s="4"/>
      <c r="E92" s="3"/>
      <c r="F92" s="3"/>
      <c r="G92" s="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62"/>
      <c r="AA92" s="62"/>
      <c r="AB92" s="62"/>
      <c r="AC92" s="62"/>
      <c r="AD92" s="62"/>
      <c r="AE92" s="62"/>
    </row>
    <row r="93" s="62" customFormat="1" ht="15">
      <c r="A93" s="2"/>
      <c r="B93" s="3"/>
      <c r="C93" s="3"/>
      <c r="D93" s="4"/>
      <c r="E93" s="3"/>
      <c r="F93" s="3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">
      <c r="B94" s="3"/>
      <c r="C94" s="3"/>
      <c r="D94" s="4"/>
      <c r="E94" s="3"/>
      <c r="F94" s="3"/>
      <c r="G94" s="5"/>
      <c r="H94" s="1"/>
      <c r="I94" s="1"/>
      <c r="J94" s="1"/>
      <c r="L94" s="1"/>
      <c r="M94" s="1"/>
      <c r="N94" s="1"/>
      <c r="O94" s="1"/>
      <c r="Q94" s="1"/>
      <c r="R94" s="1"/>
      <c r="S94" s="1"/>
      <c r="T94" s="1"/>
    </row>
    <row r="95" ht="15">
      <c r="C95" s="3"/>
      <c r="D95" s="4"/>
      <c r="E95" s="3"/>
      <c r="F95" s="3"/>
      <c r="S95" s="1"/>
    </row>
    <row r="96" ht="14.25">
      <c r="B96" s="3"/>
      <c r="C96" s="3"/>
      <c r="D96" s="4"/>
      <c r="E96" s="3"/>
    </row>
    <row r="97" ht="15">
      <c r="C97" s="3"/>
      <c r="D97" s="4"/>
      <c r="E97" s="3"/>
      <c r="F97" s="3"/>
    </row>
    <row r="98" ht="15">
      <c r="B98" s="3"/>
      <c r="C98" s="3"/>
      <c r="D98" s="4"/>
      <c r="E98" s="3"/>
    </row>
    <row r="99" ht="15">
      <c r="B99" s="3"/>
      <c r="C99" s="3"/>
      <c r="D99" s="4"/>
      <c r="E99" s="3"/>
      <c r="F99" s="3"/>
      <c r="G99" s="5"/>
      <c r="H99" s="1"/>
    </row>
    <row r="100" ht="15">
      <c r="B100" s="3"/>
      <c r="C100" s="3"/>
      <c r="D100" s="4"/>
      <c r="E100" s="3"/>
      <c r="F100" s="3"/>
    </row>
    <row r="101" ht="15">
      <c r="B101" s="3"/>
      <c r="C101" s="3"/>
      <c r="D101" s="4"/>
      <c r="E101" s="3"/>
      <c r="F101" s="3"/>
    </row>
    <row r="102" ht="15">
      <c r="B102" s="3"/>
      <c r="C102" s="3"/>
      <c r="D102" s="4"/>
      <c r="E102" s="3"/>
      <c r="F102" s="3"/>
      <c r="G102" s="5"/>
    </row>
    <row r="103" ht="15">
      <c r="B103" s="3"/>
      <c r="C103" s="3"/>
      <c r="D103" s="4"/>
      <c r="E103" s="3"/>
      <c r="F103" s="3"/>
    </row>
    <row r="104" ht="15">
      <c r="B104" s="3"/>
      <c r="C104" s="3"/>
      <c r="D104" s="4"/>
      <c r="E104" s="3"/>
      <c r="F104" s="3"/>
    </row>
    <row r="105" ht="15">
      <c r="B105" s="3"/>
      <c r="C105" s="3"/>
      <c r="D105" s="4"/>
      <c r="E105" s="3"/>
      <c r="F105" s="3"/>
      <c r="G105" s="5"/>
    </row>
    <row r="106" ht="15">
      <c r="C106" s="3"/>
      <c r="D106" s="4"/>
      <c r="E106" s="3"/>
      <c r="F106" s="3"/>
    </row>
  </sheetData>
  <sortState ref="I20:J28" columnSort="0">
    <sortCondition sortBy="value" descending="0" ref="I20:I28"/>
  </sortState>
  <printOptions headings="0" gridLines="0"/>
  <pageMargins left="0.23611111111111102" right="0.23611111111111102" top="0.19652777777777802" bottom="0.23611111111111102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ONLYOFFICE/7.4.0.163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 granjon</dc:creator>
  <dc:description/>
  <dc:language>fr-FR</dc:language>
  <cp:revision>7</cp:revision>
  <dcterms:created xsi:type="dcterms:W3CDTF">2022-08-26T07:08:18Z</dcterms:created>
  <dcterms:modified xsi:type="dcterms:W3CDTF">2023-09-09T10:34:15Z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